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9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H12" i="19" l="1"/>
  <c r="H9" i="19"/>
  <c r="G32" i="19" l="1"/>
  <c r="F32" i="19" l="1"/>
  <c r="H31" i="19"/>
  <c r="H20" i="19" l="1"/>
  <c r="H21" i="19"/>
  <c r="H8" i="19" l="1"/>
  <c r="H11" i="19"/>
  <c r="H13" i="19"/>
  <c r="H14" i="19"/>
  <c r="H15" i="19"/>
  <c r="H16" i="19"/>
  <c r="H17" i="19"/>
  <c r="H18" i="19"/>
  <c r="H19" i="19"/>
  <c r="H22" i="19"/>
  <c r="H23" i="19"/>
  <c r="H24" i="19"/>
  <c r="H25" i="19"/>
  <c r="H26" i="19"/>
  <c r="H27" i="19"/>
  <c r="H28" i="19"/>
  <c r="H29" i="19"/>
  <c r="H30" i="19"/>
  <c r="H10" i="19"/>
  <c r="H32" i="19" l="1"/>
</calcChain>
</file>

<file path=xl/sharedStrings.xml><?xml version="1.0" encoding="utf-8"?>
<sst xmlns="http://schemas.openxmlformats.org/spreadsheetml/2006/main" count="37" uniqueCount="35">
  <si>
    <t>Rozdział</t>
  </si>
  <si>
    <t>Paragraf</t>
  </si>
  <si>
    <t>RAZEM:</t>
  </si>
  <si>
    <t>Zmiana</t>
  </si>
  <si>
    <t>Rady Miejskiej w Rogoźnie</t>
  </si>
  <si>
    <t>WYKAZ WYDATKÓW MAJĄTKOWYCH GMINY UJĘTYCH W PLANIE BUDŻETU NA ROK 2020</t>
  </si>
  <si>
    <t>Lp.</t>
  </si>
  <si>
    <t>Nazwa zadania majątkowego</t>
  </si>
  <si>
    <t xml:space="preserve">Dział </t>
  </si>
  <si>
    <t>Plan na 2020 rok</t>
  </si>
  <si>
    <t>Plan po zmianie</t>
  </si>
  <si>
    <t>Budowa ulicy Długiej i Seminarialnej w Rogoźnie</t>
  </si>
  <si>
    <t>Przebudowa drogi powiatowej nr 2020P na odcinku od drogi krajowej nr 11 w m. Tarnowo do m. Karolewo</t>
  </si>
  <si>
    <t>Rozbudowa monitoringu wizyjnego w tym Pl. Powstańców Wlkp</t>
  </si>
  <si>
    <t>Wykonanie placu zabaw Owieczki</t>
  </si>
  <si>
    <t>Zakup nieruchomości gruntowej od SM w Obornikach</t>
  </si>
  <si>
    <t>Wykup ziemi na potrzeby sołectwa Parkowo</t>
  </si>
  <si>
    <t xml:space="preserve">Zakup gruntów </t>
  </si>
  <si>
    <t>Termomodernizacja Urzędu Miejskiego w Rogoźnie - ocieplenie elewacji południowej i inne prace</t>
  </si>
  <si>
    <t>Termomodernizacja Urzędu Miejskiego w Rogoźnie - ocieplenie elewacji wschodniej i inne prace</t>
  </si>
  <si>
    <t xml:space="preserve">Montaż platformy elektrohydraulicznej typ DHP </t>
  </si>
  <si>
    <t xml:space="preserve">Zakup laparoskopu - szpital </t>
  </si>
  <si>
    <t xml:space="preserve">Przydomowe oczyszczalni ścieków </t>
  </si>
  <si>
    <t>Wykonanie przyłączy kanalizacji sanitarnej podciśnieniowej i grawitacyjnej</t>
  </si>
  <si>
    <t xml:space="preserve">Wymiana źródeł ciepła </t>
  </si>
  <si>
    <t>Budowa oświetlenia drogowego na terenie Gminy Rogoźno</t>
  </si>
  <si>
    <t>Wydateki inwestycyjne PSZOK - utwardzenie, zadaszenie</t>
  </si>
  <si>
    <t>Dokumentacja do projektu Hali Widowiskowo - Sportowej</t>
  </si>
  <si>
    <t xml:space="preserve">Budowa placu z kostki brukowej na boisku wiejskim Budziszewko </t>
  </si>
  <si>
    <t>Budowa wiaty oraz pomieszczenia inwentarskiego Garbatka</t>
  </si>
  <si>
    <t>Remont sali gimanstycznej  - Szkoła Podstawowa Nr 3 w Rogoźnie</t>
  </si>
  <si>
    <t>Załącznik nr 3 do   Uchwały Nr XXVIII/…../2020</t>
  </si>
  <si>
    <t>Przebudowa ulicy Seminarialnej w Rogoźnie</t>
  </si>
  <si>
    <t>z dnia 29 kwietnia 2020 roku</t>
  </si>
  <si>
    <t>Przebudowa ulicy Różanej w Rogoźnie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</si>
</sst>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</cellStyleXfs>
  <cellXfs count="17">
    <xf numFmtId="0" fontId="0" fillId="0" borderId="0" xfId="0"/>
    <xf numFmtId="0" fontId="0" fillId="0" borderId="3" xfId="0" applyBorder="1" applyAlignment="1">
      <alignment horizontal="center"/>
    </xf>
    <xf numFmtId="4" fontId="0" fillId="0" borderId="3" xfId="0" applyNumberFormat="1" applyBorder="1"/>
    <xf numFmtId="0" fontId="0" fillId="0" borderId="3" xfId="0" applyBorder="1" applyAlignment="1">
      <alignment wrapText="1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4" fontId="9" fillId="3" borderId="3" xfId="0" applyNumberFormat="1" applyFont="1" applyFill="1" applyBorder="1"/>
    <xf numFmtId="0" fontId="0" fillId="0" borderId="3" xfId="0" applyBorder="1"/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10" fillId="0" borderId="0" xfId="0" applyFont="1"/>
    <xf numFmtId="4" fontId="10" fillId="0" borderId="3" xfId="0" applyNumberFormat="1" applyFont="1" applyBorder="1"/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1" xfId="0" applyFill="1" applyBorder="1" applyAlignment="1"/>
  </cellXfs>
  <cellStyles count="3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G32" sqref="G32"/>
    </sheetView>
  </sheetViews>
  <sheetFormatPr defaultRowHeight="15" x14ac:dyDescent="0.25"/>
  <cols>
    <col min="1" max="1" width="5.5703125" customWidth="1"/>
    <col min="2" max="2" width="38.7109375" customWidth="1"/>
    <col min="6" max="6" width="11.85546875" customWidth="1"/>
    <col min="7" max="7" width="12.7109375" customWidth="1"/>
    <col min="8" max="8" width="16.42578125" customWidth="1"/>
  </cols>
  <sheetData>
    <row r="1" spans="1:8" x14ac:dyDescent="0.25">
      <c r="F1" s="11" t="s">
        <v>31</v>
      </c>
    </row>
    <row r="2" spans="1:8" x14ac:dyDescent="0.25">
      <c r="F2" t="s">
        <v>4</v>
      </c>
    </row>
    <row r="3" spans="1:8" x14ac:dyDescent="0.25">
      <c r="F3" t="s">
        <v>33</v>
      </c>
    </row>
    <row r="5" spans="1:8" x14ac:dyDescent="0.25">
      <c r="A5" t="s">
        <v>5</v>
      </c>
    </row>
    <row r="6" spans="1:8" x14ac:dyDescent="0.25">
      <c r="A6" s="5" t="s">
        <v>6</v>
      </c>
      <c r="B6" s="5" t="s">
        <v>7</v>
      </c>
      <c r="C6" s="5" t="s">
        <v>8</v>
      </c>
      <c r="D6" s="5" t="s">
        <v>0</v>
      </c>
      <c r="E6" s="5" t="s">
        <v>1</v>
      </c>
      <c r="F6" s="5" t="s">
        <v>9</v>
      </c>
      <c r="G6" s="4" t="s">
        <v>3</v>
      </c>
      <c r="H6" s="5" t="s">
        <v>10</v>
      </c>
    </row>
    <row r="7" spans="1:8" x14ac:dyDescent="0.25">
      <c r="A7" s="1">
        <v>1</v>
      </c>
      <c r="B7" s="1">
        <v>2</v>
      </c>
      <c r="C7" s="1">
        <v>3</v>
      </c>
      <c r="D7" s="1"/>
      <c r="E7" s="1"/>
      <c r="F7" s="1"/>
      <c r="G7" s="1"/>
      <c r="H7" s="1">
        <v>5</v>
      </c>
    </row>
    <row r="8" spans="1:8" ht="45" x14ac:dyDescent="0.25">
      <c r="A8" s="9">
        <v>1</v>
      </c>
      <c r="B8" s="3" t="s">
        <v>12</v>
      </c>
      <c r="C8" s="10">
        <v>600</v>
      </c>
      <c r="D8" s="10">
        <v>60014</v>
      </c>
      <c r="E8" s="10">
        <v>6300</v>
      </c>
      <c r="F8" s="8">
        <v>800000</v>
      </c>
      <c r="G8" s="8"/>
      <c r="H8" s="8">
        <f>F8+G8</f>
        <v>800000</v>
      </c>
    </row>
    <row r="9" spans="1:8" ht="30" x14ac:dyDescent="0.25">
      <c r="A9" s="9"/>
      <c r="B9" s="3" t="s">
        <v>32</v>
      </c>
      <c r="C9" s="10">
        <v>600</v>
      </c>
      <c r="D9" s="10">
        <v>60016</v>
      </c>
      <c r="E9" s="10">
        <v>6050</v>
      </c>
      <c r="F9" s="8">
        <v>0</v>
      </c>
      <c r="G9" s="8">
        <v>199732</v>
      </c>
      <c r="H9" s="8">
        <f>F9+G9</f>
        <v>199732</v>
      </c>
    </row>
    <row r="10" spans="1:8" ht="30" x14ac:dyDescent="0.25">
      <c r="A10" s="7">
        <v>2</v>
      </c>
      <c r="B10" s="3" t="s">
        <v>11</v>
      </c>
      <c r="C10" s="10">
        <v>600</v>
      </c>
      <c r="D10" s="10">
        <v>60016</v>
      </c>
      <c r="E10" s="10">
        <v>6050</v>
      </c>
      <c r="F10" s="2">
        <v>1843463.35</v>
      </c>
      <c r="G10" s="2"/>
      <c r="H10" s="2">
        <f>F10+G10</f>
        <v>1843463.35</v>
      </c>
    </row>
    <row r="11" spans="1:8" ht="44.25" hidden="1" customHeight="1" x14ac:dyDescent="0.25">
      <c r="A11" s="7">
        <v>3</v>
      </c>
      <c r="B11" s="3" t="s">
        <v>12</v>
      </c>
      <c r="C11" s="10">
        <v>600</v>
      </c>
      <c r="D11" s="10">
        <v>60016</v>
      </c>
      <c r="E11" s="10">
        <v>6300</v>
      </c>
      <c r="F11" s="2">
        <v>0</v>
      </c>
      <c r="G11" s="2"/>
      <c r="H11" s="2">
        <f t="shared" ref="H11:H31" si="0">F11+G11</f>
        <v>0</v>
      </c>
    </row>
    <row r="12" spans="1:8" ht="23.25" customHeight="1" x14ac:dyDescent="0.25">
      <c r="A12" s="7"/>
      <c r="B12" s="3" t="s">
        <v>34</v>
      </c>
      <c r="C12" s="10">
        <v>600</v>
      </c>
      <c r="D12" s="10">
        <v>60016</v>
      </c>
      <c r="E12" s="10">
        <v>6050</v>
      </c>
      <c r="F12" s="2">
        <v>0</v>
      </c>
      <c r="G12" s="2">
        <v>898777.53</v>
      </c>
      <c r="H12" s="2">
        <f>F12+G12</f>
        <v>898777.53</v>
      </c>
    </row>
    <row r="13" spans="1:8" ht="30.75" customHeight="1" x14ac:dyDescent="0.25">
      <c r="A13" s="7">
        <v>4</v>
      </c>
      <c r="B13" s="3" t="s">
        <v>13</v>
      </c>
      <c r="C13" s="10">
        <v>630</v>
      </c>
      <c r="D13" s="10">
        <v>63095</v>
      </c>
      <c r="E13" s="10">
        <v>6050</v>
      </c>
      <c r="F13" s="2">
        <v>40000</v>
      </c>
      <c r="G13" s="2">
        <v>-40000</v>
      </c>
      <c r="H13" s="2">
        <f t="shared" si="0"/>
        <v>0</v>
      </c>
    </row>
    <row r="14" spans="1:8" ht="19.5" customHeight="1" x14ac:dyDescent="0.25">
      <c r="A14" s="7">
        <v>5</v>
      </c>
      <c r="B14" s="3" t="s">
        <v>14</v>
      </c>
      <c r="C14" s="10">
        <v>630</v>
      </c>
      <c r="D14" s="10">
        <v>63095</v>
      </c>
      <c r="E14" s="10">
        <v>6050</v>
      </c>
      <c r="F14" s="2">
        <v>50000</v>
      </c>
      <c r="G14" s="2">
        <v>-50000</v>
      </c>
      <c r="H14" s="2">
        <f t="shared" si="0"/>
        <v>0</v>
      </c>
    </row>
    <row r="15" spans="1:8" ht="30" x14ac:dyDescent="0.25">
      <c r="A15" s="7">
        <v>6</v>
      </c>
      <c r="B15" s="3" t="s">
        <v>15</v>
      </c>
      <c r="C15" s="10">
        <v>700</v>
      </c>
      <c r="D15" s="10">
        <v>70005</v>
      </c>
      <c r="E15" s="10">
        <v>6060</v>
      </c>
      <c r="F15" s="2">
        <v>157500</v>
      </c>
      <c r="G15" s="2"/>
      <c r="H15" s="2">
        <f t="shared" si="0"/>
        <v>157500</v>
      </c>
    </row>
    <row r="16" spans="1:8" ht="30" x14ac:dyDescent="0.25">
      <c r="A16" s="7">
        <v>7</v>
      </c>
      <c r="B16" s="3" t="s">
        <v>16</v>
      </c>
      <c r="C16" s="10">
        <v>700</v>
      </c>
      <c r="D16" s="10">
        <v>70005</v>
      </c>
      <c r="E16" s="10">
        <v>6060</v>
      </c>
      <c r="F16" s="2">
        <v>3000</v>
      </c>
      <c r="G16" s="2"/>
      <c r="H16" s="2">
        <f t="shared" si="0"/>
        <v>3000</v>
      </c>
    </row>
    <row r="17" spans="1:8" x14ac:dyDescent="0.25">
      <c r="A17" s="7">
        <v>8</v>
      </c>
      <c r="B17" s="3" t="s">
        <v>17</v>
      </c>
      <c r="C17" s="10">
        <v>700</v>
      </c>
      <c r="D17" s="10">
        <v>70005</v>
      </c>
      <c r="E17" s="10">
        <v>6060</v>
      </c>
      <c r="F17" s="2">
        <v>42500</v>
      </c>
      <c r="G17" s="2">
        <v>-23000</v>
      </c>
      <c r="H17" s="2">
        <f t="shared" si="0"/>
        <v>19500</v>
      </c>
    </row>
    <row r="18" spans="1:8" ht="48.75" customHeight="1" x14ac:dyDescent="0.25">
      <c r="A18" s="7">
        <v>9</v>
      </c>
      <c r="B18" s="3" t="s">
        <v>18</v>
      </c>
      <c r="C18" s="10">
        <v>750</v>
      </c>
      <c r="D18" s="10">
        <v>75023</v>
      </c>
      <c r="E18" s="10">
        <v>6050</v>
      </c>
      <c r="F18" s="2">
        <v>260000</v>
      </c>
      <c r="G18" s="2">
        <v>-260000</v>
      </c>
      <c r="H18" s="2">
        <f t="shared" si="0"/>
        <v>0</v>
      </c>
    </row>
    <row r="19" spans="1:8" ht="42" customHeight="1" x14ac:dyDescent="0.25">
      <c r="A19" s="7">
        <v>10</v>
      </c>
      <c r="B19" s="3" t="s">
        <v>19</v>
      </c>
      <c r="C19" s="10">
        <v>750</v>
      </c>
      <c r="D19" s="10">
        <v>75023</v>
      </c>
      <c r="E19" s="10">
        <v>6050</v>
      </c>
      <c r="F19" s="2">
        <v>121000</v>
      </c>
      <c r="G19" s="12">
        <v>-121000</v>
      </c>
      <c r="H19" s="2">
        <f t="shared" si="0"/>
        <v>0</v>
      </c>
    </row>
    <row r="20" spans="1:8" ht="42" customHeight="1" x14ac:dyDescent="0.25">
      <c r="A20" s="7">
        <v>11</v>
      </c>
      <c r="B20" s="3" t="s">
        <v>20</v>
      </c>
      <c r="C20" s="10">
        <v>750</v>
      </c>
      <c r="D20" s="10">
        <v>75023</v>
      </c>
      <c r="E20" s="10">
        <v>6050</v>
      </c>
      <c r="F20" s="2">
        <v>19000</v>
      </c>
      <c r="G20" s="12"/>
      <c r="H20" s="2">
        <f t="shared" si="0"/>
        <v>19000</v>
      </c>
    </row>
    <row r="21" spans="1:8" ht="30" hidden="1" x14ac:dyDescent="0.25">
      <c r="A21" s="7">
        <v>12</v>
      </c>
      <c r="B21" s="3" t="s">
        <v>20</v>
      </c>
      <c r="C21" s="10">
        <v>750</v>
      </c>
      <c r="D21" s="10">
        <v>75023</v>
      </c>
      <c r="E21" s="10">
        <v>6060</v>
      </c>
      <c r="F21" s="2">
        <v>0</v>
      </c>
      <c r="G21" s="12"/>
      <c r="H21" s="2">
        <f t="shared" si="0"/>
        <v>0</v>
      </c>
    </row>
    <row r="22" spans="1:8" x14ac:dyDescent="0.25">
      <c r="A22" s="7">
        <v>13</v>
      </c>
      <c r="B22" s="3" t="s">
        <v>21</v>
      </c>
      <c r="C22" s="10">
        <v>851</v>
      </c>
      <c r="D22" s="10">
        <v>85111</v>
      </c>
      <c r="E22" s="10">
        <v>6220</v>
      </c>
      <c r="F22" s="2">
        <v>60000</v>
      </c>
      <c r="G22" s="2"/>
      <c r="H22" s="2">
        <f t="shared" si="0"/>
        <v>60000</v>
      </c>
    </row>
    <row r="23" spans="1:8" ht="19.5" customHeight="1" x14ac:dyDescent="0.25">
      <c r="A23" s="7">
        <v>14</v>
      </c>
      <c r="B23" s="3" t="s">
        <v>22</v>
      </c>
      <c r="C23" s="10">
        <v>900</v>
      </c>
      <c r="D23" s="10">
        <v>90001</v>
      </c>
      <c r="E23" s="10">
        <v>6230</v>
      </c>
      <c r="F23" s="2">
        <v>60000</v>
      </c>
      <c r="G23" s="2">
        <v>-27000</v>
      </c>
      <c r="H23" s="2">
        <f t="shared" si="0"/>
        <v>33000</v>
      </c>
    </row>
    <row r="24" spans="1:8" ht="31.5" customHeight="1" x14ac:dyDescent="0.25">
      <c r="A24" s="7">
        <v>15</v>
      </c>
      <c r="B24" s="3" t="s">
        <v>23</v>
      </c>
      <c r="C24" s="10">
        <v>900</v>
      </c>
      <c r="D24" s="10">
        <v>90001</v>
      </c>
      <c r="E24" s="10">
        <v>6050</v>
      </c>
      <c r="F24" s="2">
        <v>80000</v>
      </c>
      <c r="G24" s="2">
        <v>-80000</v>
      </c>
      <c r="H24" s="2">
        <f t="shared" si="0"/>
        <v>0</v>
      </c>
    </row>
    <row r="25" spans="1:8" x14ac:dyDescent="0.25">
      <c r="A25" s="7">
        <v>16</v>
      </c>
      <c r="B25" s="3" t="s">
        <v>24</v>
      </c>
      <c r="C25" s="10">
        <v>900</v>
      </c>
      <c r="D25" s="10">
        <v>90005</v>
      </c>
      <c r="E25" s="10">
        <v>6230</v>
      </c>
      <c r="F25" s="2">
        <v>90000</v>
      </c>
      <c r="G25" s="2"/>
      <c r="H25" s="2">
        <f t="shared" si="0"/>
        <v>90000</v>
      </c>
    </row>
    <row r="26" spans="1:8" ht="36" customHeight="1" x14ac:dyDescent="0.25">
      <c r="A26" s="7">
        <v>17</v>
      </c>
      <c r="B26" s="3" t="s">
        <v>25</v>
      </c>
      <c r="C26" s="10">
        <v>900</v>
      </c>
      <c r="D26" s="10">
        <v>90015</v>
      </c>
      <c r="E26" s="10">
        <v>6050</v>
      </c>
      <c r="F26" s="2">
        <v>300000</v>
      </c>
      <c r="G26" s="2">
        <v>-300000</v>
      </c>
      <c r="H26" s="2">
        <f t="shared" si="0"/>
        <v>0</v>
      </c>
    </row>
    <row r="27" spans="1:8" ht="30" x14ac:dyDescent="0.25">
      <c r="A27" s="7">
        <v>18</v>
      </c>
      <c r="B27" s="3" t="s">
        <v>26</v>
      </c>
      <c r="C27" s="10">
        <v>900</v>
      </c>
      <c r="D27" s="10">
        <v>90026</v>
      </c>
      <c r="E27" s="10">
        <v>6050</v>
      </c>
      <c r="F27" s="2">
        <v>5000</v>
      </c>
      <c r="G27" s="2"/>
      <c r="H27" s="2">
        <f t="shared" si="0"/>
        <v>5000</v>
      </c>
    </row>
    <row r="28" spans="1:8" ht="30" x14ac:dyDescent="0.25">
      <c r="A28" s="7">
        <v>19</v>
      </c>
      <c r="B28" s="3" t="s">
        <v>27</v>
      </c>
      <c r="C28" s="10">
        <v>926</v>
      </c>
      <c r="D28" s="10">
        <v>92601</v>
      </c>
      <c r="E28" s="10">
        <v>6050</v>
      </c>
      <c r="F28" s="2">
        <v>130000</v>
      </c>
      <c r="G28" s="2">
        <v>-130000</v>
      </c>
      <c r="H28" s="2">
        <f t="shared" si="0"/>
        <v>0</v>
      </c>
    </row>
    <row r="29" spans="1:8" ht="30.75" customHeight="1" x14ac:dyDescent="0.25">
      <c r="A29" s="7">
        <v>20</v>
      </c>
      <c r="B29" s="3" t="s">
        <v>28</v>
      </c>
      <c r="C29" s="10">
        <v>926</v>
      </c>
      <c r="D29" s="10">
        <v>92601</v>
      </c>
      <c r="E29" s="10">
        <v>6050</v>
      </c>
      <c r="F29" s="2">
        <v>10000</v>
      </c>
      <c r="G29" s="2"/>
      <c r="H29" s="2">
        <f t="shared" si="0"/>
        <v>10000</v>
      </c>
    </row>
    <row r="30" spans="1:8" ht="27" customHeight="1" x14ac:dyDescent="0.25">
      <c r="A30" s="7">
        <v>21</v>
      </c>
      <c r="B30" s="3" t="s">
        <v>29</v>
      </c>
      <c r="C30" s="10">
        <v>926</v>
      </c>
      <c r="D30" s="10">
        <v>92601</v>
      </c>
      <c r="E30" s="10">
        <v>6050</v>
      </c>
      <c r="F30" s="2">
        <v>7107.77</v>
      </c>
      <c r="G30" s="2"/>
      <c r="H30" s="2">
        <f t="shared" si="0"/>
        <v>7107.77</v>
      </c>
    </row>
    <row r="31" spans="1:8" ht="27" customHeight="1" x14ac:dyDescent="0.25">
      <c r="A31" s="7">
        <v>22</v>
      </c>
      <c r="B31" s="3" t="s">
        <v>30</v>
      </c>
      <c r="C31" s="10">
        <v>926</v>
      </c>
      <c r="D31" s="10">
        <v>92601</v>
      </c>
      <c r="E31" s="10">
        <v>6050</v>
      </c>
      <c r="F31" s="2">
        <v>10000</v>
      </c>
      <c r="G31" s="2"/>
      <c r="H31" s="2">
        <f t="shared" si="0"/>
        <v>10000</v>
      </c>
    </row>
    <row r="32" spans="1:8" x14ac:dyDescent="0.25">
      <c r="A32" s="13" t="s">
        <v>2</v>
      </c>
      <c r="B32" s="14"/>
      <c r="C32" s="15"/>
      <c r="D32" s="15"/>
      <c r="E32" s="16"/>
      <c r="F32" s="6">
        <f>SUM(F8:F31)</f>
        <v>4088571.12</v>
      </c>
      <c r="G32" s="6">
        <f t="shared" ref="G32:H32" si="1">SUM(G8:G31)</f>
        <v>67509.530000000028</v>
      </c>
      <c r="H32" s="6">
        <f t="shared" si="1"/>
        <v>4156080.65</v>
      </c>
    </row>
  </sheetData>
  <mergeCells count="1">
    <mergeCell ref="A32:E3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2020-03-26T13:43:55Z</cp:lastPrinted>
  <dcterms:created xsi:type="dcterms:W3CDTF">2018-11-03T12:53:48Z</dcterms:created>
  <dcterms:modified xsi:type="dcterms:W3CDTF">2020-04-21T17:03:43Z</dcterms:modified>
</cp:coreProperties>
</file>