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temp\Biuro Rady\"/>
    </mc:Choice>
  </mc:AlternateContent>
  <bookViews>
    <workbookView xWindow="0" yWindow="0" windowWidth="28800" windowHeight="12435"/>
  </bookViews>
  <sheets>
    <sheet name="Wpływy_2018_świelice " sheetId="1" r:id="rId1"/>
  </sheets>
  <definedNames>
    <definedName name="_xlnm.Print_Titles" localSheetId="0">'Wpływy_2018_świelice '!$2:$2</definedName>
  </definedNames>
  <calcPr calcId="152511" iterateDelta="1E-4"/>
</workbook>
</file>

<file path=xl/calcChain.xml><?xml version="1.0" encoding="utf-8"?>
<calcChain xmlns="http://schemas.openxmlformats.org/spreadsheetml/2006/main">
  <c r="H319" i="1" l="1"/>
  <c r="G319" i="1"/>
  <c r="E319" i="1"/>
  <c r="D319" i="1"/>
  <c r="H302" i="1"/>
  <c r="E302" i="1"/>
  <c r="D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302" i="1" s="1"/>
  <c r="H281" i="1"/>
  <c r="E281" i="1"/>
  <c r="D281" i="1"/>
  <c r="G280" i="1"/>
  <c r="G279" i="1"/>
  <c r="G278" i="1"/>
  <c r="G277" i="1"/>
  <c r="H260" i="1"/>
  <c r="E260" i="1"/>
  <c r="D260" i="1"/>
  <c r="G259" i="1"/>
  <c r="G258" i="1"/>
  <c r="G257" i="1"/>
  <c r="G256" i="1"/>
  <c r="G255" i="1"/>
  <c r="G254" i="1"/>
  <c r="G260" i="1" s="1"/>
  <c r="G253" i="1"/>
  <c r="G252" i="1"/>
  <c r="H227" i="1"/>
  <c r="E227" i="1"/>
  <c r="D227" i="1"/>
  <c r="G224" i="1"/>
  <c r="G223" i="1"/>
  <c r="G227" i="1" s="1"/>
  <c r="H220" i="1"/>
  <c r="E220" i="1"/>
  <c r="D220" i="1"/>
  <c r="G219" i="1"/>
  <c r="G218" i="1"/>
  <c r="G217" i="1"/>
  <c r="G216" i="1"/>
  <c r="H191" i="1"/>
  <c r="G191" i="1"/>
  <c r="E191" i="1"/>
  <c r="D191" i="1"/>
  <c r="H158" i="1"/>
  <c r="E158" i="1"/>
  <c r="D158" i="1"/>
  <c r="G155" i="1"/>
  <c r="G154" i="1"/>
  <c r="G158" i="1" s="1"/>
  <c r="H113" i="1"/>
  <c r="E113" i="1"/>
  <c r="D113" i="1"/>
  <c r="G112" i="1"/>
  <c r="G111" i="1"/>
  <c r="G110" i="1"/>
  <c r="G109" i="1"/>
  <c r="G108" i="1"/>
  <c r="G107" i="1"/>
  <c r="G106" i="1"/>
  <c r="G105" i="1"/>
  <c r="G104" i="1"/>
  <c r="G103" i="1"/>
  <c r="G113" i="1" s="1"/>
  <c r="G102" i="1"/>
  <c r="G101" i="1"/>
  <c r="H74" i="1"/>
  <c r="G74" i="1"/>
  <c r="E74" i="1"/>
  <c r="D74" i="1"/>
  <c r="G73" i="1"/>
  <c r="G72" i="1"/>
  <c r="G71" i="1"/>
  <c r="G70" i="1"/>
  <c r="G69" i="1"/>
  <c r="G68" i="1"/>
  <c r="G67" i="1"/>
  <c r="G66" i="1"/>
  <c r="G65" i="1"/>
  <c r="H36" i="1"/>
  <c r="H3" i="1" s="1"/>
  <c r="G36" i="1"/>
  <c r="E36" i="1"/>
  <c r="D36" i="1"/>
  <c r="E3" i="1" l="1"/>
  <c r="D3" i="1"/>
  <c r="G220" i="1"/>
  <c r="G3" i="1" s="1"/>
  <c r="G281" i="1"/>
</calcChain>
</file>

<file path=xl/sharedStrings.xml><?xml version="1.0" encoding="utf-8"?>
<sst xmlns="http://schemas.openxmlformats.org/spreadsheetml/2006/main" count="87" uniqueCount="69">
  <si>
    <t>ZESTAWIENIE PRZYCHODÓW Z WYNAJMU ŚWIETLIC WIEJSKICH W 2018 ROKU – STAN NA 31-12-2018R.</t>
  </si>
  <si>
    <t>Nazwa świetlicy/ miejscowość</t>
  </si>
  <si>
    <t>Nr Faktury/Umowa</t>
  </si>
  <si>
    <t>Data sprzedaży</t>
  </si>
  <si>
    <t>Wartość Brutto</t>
  </si>
  <si>
    <t>Wartość netto</t>
  </si>
  <si>
    <t>% VAT</t>
  </si>
  <si>
    <t>Kwota podatku VAT</t>
  </si>
  <si>
    <t>Wartość netto za wynajem</t>
  </si>
  <si>
    <t>ROK 2018</t>
  </si>
  <si>
    <t>X</t>
  </si>
  <si>
    <t>Razem:</t>
  </si>
  <si>
    <t>Owieczki</t>
  </si>
  <si>
    <t xml:space="preserve"> FV/23/01/2018</t>
  </si>
  <si>
    <t>29.01.2018</t>
  </si>
  <si>
    <t>FV/3/04/2018</t>
  </si>
  <si>
    <t xml:space="preserve"> FV/1/05/2018</t>
  </si>
  <si>
    <t xml:space="preserve"> FV/49/05/2018</t>
  </si>
  <si>
    <t>30.05.2018</t>
  </si>
  <si>
    <t>FV/12/05/2018</t>
  </si>
  <si>
    <t>15.05.2018</t>
  </si>
  <si>
    <t xml:space="preserve"> FV/22/06/2018</t>
  </si>
  <si>
    <t>11.06.2018</t>
  </si>
  <si>
    <t xml:space="preserve"> FV/44/05/2018</t>
  </si>
  <si>
    <t>28.05.2018</t>
  </si>
  <si>
    <t xml:space="preserve"> FV/32/06/2018</t>
  </si>
  <si>
    <t>24.06.2018</t>
  </si>
  <si>
    <t xml:space="preserve"> FV/23/08/2018</t>
  </si>
  <si>
    <t>19.08.2018</t>
  </si>
  <si>
    <t xml:space="preserve"> FV/20/10/2018</t>
  </si>
  <si>
    <t>21.10.2018</t>
  </si>
  <si>
    <t>RAZEM:</t>
  </si>
  <si>
    <t>OSP PARKOWO</t>
  </si>
  <si>
    <t>x</t>
  </si>
  <si>
    <t>OSP Parkowo</t>
  </si>
  <si>
    <t xml:space="preserve"> FV/21/02/2018</t>
  </si>
  <si>
    <t>28.02.2018</t>
  </si>
  <si>
    <t>FV/9/03/2018</t>
  </si>
  <si>
    <t>22.03.2018</t>
  </si>
  <si>
    <t xml:space="preserve"> FV/31/04/2018</t>
  </si>
  <si>
    <t>25.04.2018</t>
  </si>
  <si>
    <t xml:space="preserve"> FV/38/06/2018</t>
  </si>
  <si>
    <t>30.06.2018</t>
  </si>
  <si>
    <t xml:space="preserve"> FV/16/07/2018</t>
  </si>
  <si>
    <t>17.07.2018</t>
  </si>
  <si>
    <t>FV/18/08/2018</t>
  </si>
  <si>
    <t>31.08.2018</t>
  </si>
  <si>
    <t xml:space="preserve"> FV/18/09/2018</t>
  </si>
  <si>
    <t>21.09.2018</t>
  </si>
  <si>
    <t>FV/14/10/2018</t>
  </si>
  <si>
    <t>22.10.2018</t>
  </si>
  <si>
    <t xml:space="preserve"> FV/21/11/2018</t>
  </si>
  <si>
    <t>19.11.2018</t>
  </si>
  <si>
    <t>FV/30/12/2018</t>
  </si>
  <si>
    <t>31.12.2018</t>
  </si>
  <si>
    <t>Jaracz</t>
  </si>
  <si>
    <t>KAROLEWO</t>
  </si>
  <si>
    <t>Laskowo</t>
  </si>
  <si>
    <t>Studzieniec</t>
  </si>
  <si>
    <t>Owczeglowy</t>
  </si>
  <si>
    <t>FV/35/05/2018</t>
  </si>
  <si>
    <t>FV/29/06/2018</t>
  </si>
  <si>
    <t>FV/23/05/2018</t>
  </si>
  <si>
    <t>17.05.2018</t>
  </si>
  <si>
    <t>Ruda</t>
  </si>
  <si>
    <t>Sporządzila: Krystyna Buszka - Stachelek</t>
  </si>
  <si>
    <t>21.05.2018</t>
  </si>
  <si>
    <t>06.04.2018</t>
  </si>
  <si>
    <t>07.05.2018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</si>
</sst>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.&quot;mm&quot;.&quot;yyyy"/>
    <numFmt numFmtId="165" formatCode="#,##0.00&quot; &quot;[$zł-415];&quot;-&quot;#,##0.00&quot; &quot;[$zł-415]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7">
    <xf numFmtId="0" fontId="0" fillId="0" borderId="0"/>
    <xf numFmtId="0" fontId="1" fillId="0" borderId="0" applyNumberFormat="0" applyBorder="0" applyProtection="0"/>
    <xf numFmtId="0" fontId="3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</cellStyleXfs>
  <cellXfs count="146">
    <xf numFmtId="0" fontId="0" fillId="0" borderId="0" xfId="0"/>
    <xf numFmtId="0" fontId="1" fillId="0" borderId="0" xfId="1" applyFont="1" applyFill="1" applyAlignment="1"/>
    <xf numFmtId="0" fontId="3" fillId="0" borderId="0" xfId="2"/>
    <xf numFmtId="0" fontId="2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4" fontId="1" fillId="0" borderId="6" xfId="1" applyNumberFormat="1" applyFont="1" applyFill="1" applyBorder="1" applyAlignment="1">
      <alignment horizontal="center" vertical="center"/>
    </xf>
    <xf numFmtId="4" fontId="1" fillId="0" borderId="7" xfId="1" applyNumberFormat="1" applyFont="1" applyFill="1" applyBorder="1" applyAlignment="1">
      <alignment vertical="center"/>
    </xf>
    <xf numFmtId="9" fontId="1" fillId="0" borderId="7" xfId="1" applyNumberFormat="1" applyFont="1" applyFill="1" applyBorder="1" applyAlignment="1">
      <alignment vertical="center"/>
    </xf>
    <xf numFmtId="4" fontId="1" fillId="0" borderId="8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vertical="center"/>
    </xf>
    <xf numFmtId="9" fontId="1" fillId="0" borderId="2" xfId="1" applyNumberFormat="1" applyFont="1" applyFill="1" applyBorder="1" applyAlignment="1">
      <alignment vertical="center"/>
    </xf>
    <xf numFmtId="4" fontId="1" fillId="0" borderId="7" xfId="1" applyNumberFormat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horizontal="center" vertical="center"/>
    </xf>
    <xf numFmtId="0" fontId="3" fillId="0" borderId="2" xfId="2" applyFill="1" applyBorder="1"/>
    <xf numFmtId="0" fontId="1" fillId="0" borderId="4" xfId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horizontal="center" vertical="center"/>
    </xf>
    <xf numFmtId="4" fontId="1" fillId="0" borderId="4" xfId="1" applyNumberFormat="1" applyFont="1" applyFill="1" applyBorder="1" applyAlignment="1">
      <alignment horizontal="center" vertical="center"/>
    </xf>
    <xf numFmtId="4" fontId="1" fillId="0" borderId="11" xfId="1" applyNumberFormat="1" applyFont="1" applyFill="1" applyBorder="1" applyAlignment="1">
      <alignment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 wrapText="1"/>
    </xf>
    <xf numFmtId="164" fontId="1" fillId="0" borderId="12" xfId="1" applyNumberFormat="1" applyFont="1" applyFill="1" applyBorder="1" applyAlignment="1">
      <alignment horizontal="center" vertical="center"/>
    </xf>
    <xf numFmtId="4" fontId="1" fillId="0" borderId="12" xfId="1" applyNumberFormat="1" applyFont="1" applyFill="1" applyBorder="1" applyAlignment="1">
      <alignment horizontal="center" vertical="center"/>
    </xf>
    <xf numFmtId="4" fontId="1" fillId="0" borderId="10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right" vertical="center"/>
    </xf>
    <xf numFmtId="4" fontId="1" fillId="0" borderId="2" xfId="1" applyNumberFormat="1" applyFont="1" applyFill="1" applyBorder="1" applyAlignment="1" applyProtection="1">
      <alignment horizontal="right" vertical="center" wrapText="1"/>
      <protection locked="0"/>
    </xf>
    <xf numFmtId="9" fontId="1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>
      <alignment horizontal="center" vertical="center" wrapText="1"/>
    </xf>
    <xf numFmtId="4" fontId="1" fillId="0" borderId="6" xfId="1" applyNumberFormat="1" applyFont="1" applyFill="1" applyBorder="1" applyAlignment="1">
      <alignment vertical="center"/>
    </xf>
    <xf numFmtId="9" fontId="1" fillId="0" borderId="6" xfId="1" applyNumberFormat="1" applyFont="1" applyFill="1" applyBorder="1" applyAlignment="1">
      <alignment horizontal="center" vertical="center"/>
    </xf>
    <xf numFmtId="4" fontId="1" fillId="0" borderId="6" xfId="1" applyNumberFormat="1" applyFont="1" applyFill="1" applyBorder="1" applyAlignment="1">
      <alignment horizontal="right" vertical="center"/>
    </xf>
    <xf numFmtId="9" fontId="1" fillId="0" borderId="2" xfId="1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right" vertical="center"/>
    </xf>
    <xf numFmtId="9" fontId="1" fillId="0" borderId="4" xfId="1" applyNumberFormat="1" applyFont="1" applyFill="1" applyBorder="1" applyAlignment="1">
      <alignment horizontal="center" vertical="center"/>
    </xf>
    <xf numFmtId="9" fontId="1" fillId="0" borderId="7" xfId="1" applyNumberFormat="1" applyFont="1" applyFill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2" xfId="2" applyFill="1" applyBorder="1" applyAlignment="1">
      <alignment horizontal="center"/>
    </xf>
    <xf numFmtId="0" fontId="3" fillId="0" borderId="13" xfId="2" applyFill="1" applyBorder="1"/>
    <xf numFmtId="9" fontId="2" fillId="0" borderId="5" xfId="1" applyNumberFormat="1" applyFont="1" applyFill="1" applyBorder="1" applyAlignment="1">
      <alignment horizontal="right" vertical="center"/>
    </xf>
    <xf numFmtId="4" fontId="3" fillId="0" borderId="14" xfId="2" applyNumberFormat="1" applyBorder="1" applyAlignment="1">
      <alignment horizontal="center"/>
    </xf>
    <xf numFmtId="9" fontId="1" fillId="0" borderId="2" xfId="1" applyNumberFormat="1" applyFont="1" applyFill="1" applyBorder="1" applyAlignment="1">
      <alignment horizontal="right" vertical="center"/>
    </xf>
    <xf numFmtId="9" fontId="1" fillId="0" borderId="11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horizontal="right" vertical="center"/>
    </xf>
    <xf numFmtId="4" fontId="1" fillId="0" borderId="7" xfId="1" applyNumberFormat="1" applyFont="1" applyFill="1" applyBorder="1" applyAlignment="1">
      <alignment horizontal="right" vertical="center"/>
    </xf>
    <xf numFmtId="9" fontId="1" fillId="0" borderId="7" xfId="1" applyNumberFormat="1" applyFont="1" applyFill="1" applyBorder="1" applyAlignment="1">
      <alignment horizontal="right" vertical="center"/>
    </xf>
    <xf numFmtId="4" fontId="1" fillId="0" borderId="16" xfId="1" applyNumberFormat="1" applyFont="1" applyFill="1" applyBorder="1" applyAlignment="1">
      <alignment vertical="center"/>
    </xf>
    <xf numFmtId="9" fontId="1" fillId="0" borderId="16" xfId="1" applyNumberFormat="1" applyFont="1" applyFill="1" applyBorder="1" applyAlignment="1">
      <alignment vertical="center"/>
    </xf>
    <xf numFmtId="4" fontId="1" fillId="0" borderId="16" xfId="1" applyNumberFormat="1" applyFont="1" applyFill="1" applyBorder="1" applyAlignment="1">
      <alignment horizontal="right" vertical="center"/>
    </xf>
    <xf numFmtId="9" fontId="1" fillId="0" borderId="10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>
      <alignment horizontal="right"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4" xfId="2" applyFill="1" applyBorder="1" applyAlignment="1">
      <alignment horizontal="center"/>
    </xf>
    <xf numFmtId="0" fontId="3" fillId="0" borderId="7" xfId="2" applyFill="1" applyBorder="1" applyAlignment="1"/>
    <xf numFmtId="0" fontId="3" fillId="0" borderId="4" xfId="2" applyFill="1" applyBorder="1" applyAlignment="1"/>
    <xf numFmtId="9" fontId="1" fillId="0" borderId="11" xfId="1" applyNumberFormat="1" applyFont="1" applyFill="1" applyBorder="1" applyAlignment="1">
      <alignment horizontal="right" vertical="center"/>
    </xf>
    <xf numFmtId="9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vertical="center"/>
    </xf>
    <xf numFmtId="9" fontId="1" fillId="0" borderId="4" xfId="1" applyNumberFormat="1" applyFont="1" applyFill="1" applyBorder="1" applyAlignment="1">
      <alignment vertical="center"/>
    </xf>
    <xf numFmtId="0" fontId="3" fillId="0" borderId="12" xfId="2" applyFill="1" applyBorder="1" applyAlignment="1"/>
    <xf numFmtId="9" fontId="1" fillId="0" borderId="12" xfId="1" applyNumberFormat="1" applyFont="1" applyFill="1" applyBorder="1" applyAlignment="1">
      <alignment vertical="center"/>
    </xf>
    <xf numFmtId="0" fontId="3" fillId="0" borderId="2" xfId="2" applyFill="1" applyBorder="1" applyAlignment="1">
      <alignment horizontal="center" vertical="center"/>
    </xf>
    <xf numFmtId="4" fontId="3" fillId="0" borderId="2" xfId="2" applyNumberForma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 vertical="center" wrapText="1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center"/>
    </xf>
    <xf numFmtId="0" fontId="1" fillId="0" borderId="0" xfId="1" applyFont="1" applyFill="1" applyAlignment="1">
      <alignment vertical="center" wrapText="1"/>
    </xf>
    <xf numFmtId="4" fontId="1" fillId="0" borderId="0" xfId="1" applyNumberFormat="1" applyFont="1" applyFill="1" applyAlignment="1"/>
    <xf numFmtId="4" fontId="1" fillId="0" borderId="18" xfId="1" applyNumberFormat="1" applyFont="1" applyFill="1" applyBorder="1" applyAlignment="1">
      <alignment vertical="center"/>
    </xf>
    <xf numFmtId="9" fontId="1" fillId="0" borderId="0" xfId="1" applyNumberFormat="1" applyFont="1" applyFill="1" applyAlignment="1"/>
    <xf numFmtId="4" fontId="1" fillId="0" borderId="0" xfId="1" applyNumberFormat="1" applyFont="1" applyFill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13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17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right" vertical="center"/>
    </xf>
    <xf numFmtId="9" fontId="2" fillId="2" borderId="5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right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4" fontId="1" fillId="0" borderId="4" xfId="1" applyNumberFormat="1" applyFont="1" applyFill="1" applyBorder="1" applyAlignment="1">
      <alignment horizontal="center" vertical="center"/>
    </xf>
    <xf numFmtId="4" fontId="1" fillId="0" borderId="7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/>
    </xf>
    <xf numFmtId="4" fontId="1" fillId="0" borderId="6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" applyFill="1" applyBorder="1" applyAlignment="1">
      <alignment vertical="center"/>
    </xf>
    <xf numFmtId="4" fontId="3" fillId="0" borderId="2" xfId="2" applyNumberFormat="1" applyFill="1" applyBorder="1" applyAlignment="1">
      <alignment vertical="center"/>
    </xf>
    <xf numFmtId="0" fontId="3" fillId="0" borderId="4" xfId="2" applyFill="1" applyBorder="1" applyAlignment="1">
      <alignment horizontal="center" vertical="center"/>
    </xf>
    <xf numFmtId="0" fontId="3" fillId="0" borderId="7" xfId="2" applyFill="1" applyBorder="1" applyAlignment="1">
      <alignment horizontal="center" vertical="center"/>
    </xf>
    <xf numFmtId="0" fontId="3" fillId="0" borderId="2" xfId="2" applyFill="1" applyBorder="1" applyAlignment="1">
      <alignment horizontal="center" vertical="center"/>
    </xf>
    <xf numFmtId="4" fontId="3" fillId="0" borderId="4" xfId="2" applyNumberFormat="1" applyFill="1" applyBorder="1" applyAlignment="1">
      <alignment horizontal="center" vertical="center"/>
    </xf>
    <xf numFmtId="4" fontId="3" fillId="0" borderId="7" xfId="2" applyNumberForma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4" fontId="3" fillId="0" borderId="2" xfId="2" applyNumberFormat="1" applyFill="1" applyBorder="1" applyAlignment="1">
      <alignment horizontal="center"/>
    </xf>
    <xf numFmtId="4" fontId="3" fillId="0" borderId="2" xfId="2" applyNumberFormat="1" applyFill="1" applyBorder="1" applyAlignment="1">
      <alignment horizontal="center" vertical="center"/>
    </xf>
    <xf numFmtId="0" fontId="3" fillId="0" borderId="15" xfId="2" applyFill="1" applyBorder="1" applyAlignment="1">
      <alignment horizontal="center" vertical="center"/>
    </xf>
    <xf numFmtId="0" fontId="3" fillId="0" borderId="13" xfId="2" applyFill="1" applyBorder="1" applyAlignment="1">
      <alignment vertical="center"/>
    </xf>
    <xf numFmtId="0" fontId="3" fillId="0" borderId="11" xfId="2" applyFill="1" applyBorder="1" applyAlignment="1">
      <alignment vertical="center"/>
    </xf>
    <xf numFmtId="4" fontId="3" fillId="0" borderId="13" xfId="2" applyNumberFormat="1" applyFill="1" applyBorder="1" applyAlignment="1">
      <alignment horizontal="center" vertical="center"/>
    </xf>
    <xf numFmtId="4" fontId="3" fillId="0" borderId="11" xfId="2" applyNumberFormat="1" applyFill="1" applyBorder="1" applyAlignment="1">
      <alignment horizontal="center" vertical="center"/>
    </xf>
    <xf numFmtId="0" fontId="3" fillId="0" borderId="11" xfId="2" applyFill="1" applyBorder="1" applyAlignment="1">
      <alignment horizontal="center" vertical="center"/>
    </xf>
    <xf numFmtId="0" fontId="3" fillId="0" borderId="10" xfId="2" applyFill="1" applyBorder="1" applyAlignment="1">
      <alignment horizontal="center" vertical="center"/>
    </xf>
    <xf numFmtId="0" fontId="3" fillId="0" borderId="12" xfId="2" applyFill="1" applyBorder="1" applyAlignment="1">
      <alignment horizontal="center" vertical="center"/>
    </xf>
    <xf numFmtId="4" fontId="3" fillId="0" borderId="10" xfId="2" applyNumberFormat="1" applyFill="1" applyBorder="1" applyAlignment="1">
      <alignment horizontal="center" vertical="center"/>
    </xf>
    <xf numFmtId="4" fontId="3" fillId="0" borderId="12" xfId="2" applyNumberForma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3" fillId="0" borderId="2" xfId="2" applyFill="1" applyBorder="1" applyAlignment="1">
      <alignment horizontal="center"/>
    </xf>
    <xf numFmtId="0" fontId="3" fillId="0" borderId="2" xfId="2" applyFill="1" applyBorder="1"/>
    <xf numFmtId="0" fontId="1" fillId="0" borderId="1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4" fontId="1" fillId="0" borderId="12" xfId="1" applyNumberFormat="1" applyFont="1" applyFill="1" applyBorder="1" applyAlignment="1">
      <alignment horizontal="center" vertical="center"/>
    </xf>
    <xf numFmtId="0" fontId="3" fillId="0" borderId="13" xfId="2" applyFill="1" applyBorder="1"/>
    <xf numFmtId="0" fontId="3" fillId="0" borderId="6" xfId="2" applyFill="1" applyBorder="1" applyAlignment="1">
      <alignment horizontal="center" vertical="center"/>
    </xf>
    <xf numFmtId="4" fontId="3" fillId="0" borderId="6" xfId="2" applyNumberForma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</cellXfs>
  <cellStyles count="7">
    <cellStyle name="Excel Built-in Excel Built-in Excel Built-in Normalny 3" xfId="1"/>
    <cellStyle name="Heading" xfId="3"/>
    <cellStyle name="Heading1" xfId="4"/>
    <cellStyle name="Normalny" xfId="0" builtinId="0"/>
    <cellStyle name="Normalny 2" xfId="2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324"/>
  <sheetViews>
    <sheetView tabSelected="1" topLeftCell="A126" zoomScaleNormal="100" workbookViewId="0">
      <selection activeCell="C43" sqref="C43:C44"/>
    </sheetView>
  </sheetViews>
  <sheetFormatPr defaultRowHeight="47.25" customHeight="1" x14ac:dyDescent="0.25"/>
  <cols>
    <col min="1" max="1" width="14.5703125" style="1" customWidth="1"/>
    <col min="2" max="2" width="19.7109375" style="1" customWidth="1"/>
    <col min="3" max="3" width="15.85546875" style="1" customWidth="1"/>
    <col min="4" max="4" width="13.85546875" style="1" customWidth="1"/>
    <col min="5" max="5" width="14" style="1" customWidth="1"/>
    <col min="6" max="6" width="10.85546875" style="1" customWidth="1"/>
    <col min="7" max="7" width="12.140625" style="1" customWidth="1"/>
    <col min="8" max="8" width="13.42578125" style="1" customWidth="1"/>
    <col min="9" max="234" width="10.85546875" style="1" customWidth="1"/>
    <col min="235" max="235" width="29.28515625" style="1" customWidth="1"/>
    <col min="236" max="236" width="25.42578125" style="1" customWidth="1"/>
    <col min="237" max="237" width="23.5703125" style="1" customWidth="1"/>
    <col min="238" max="238" width="18" style="1" customWidth="1"/>
    <col min="239" max="239" width="16.42578125" style="1" customWidth="1"/>
    <col min="240" max="240" width="9.85546875" style="1" customWidth="1"/>
    <col min="241" max="241" width="18.42578125" style="1" customWidth="1"/>
    <col min="242" max="242" width="13.5703125" style="1" customWidth="1"/>
    <col min="243" max="490" width="10.85546875" style="1" customWidth="1"/>
    <col min="491" max="491" width="29.28515625" style="1" customWidth="1"/>
    <col min="492" max="492" width="25.42578125" style="1" customWidth="1"/>
    <col min="493" max="493" width="23.5703125" style="1" customWidth="1"/>
    <col min="494" max="494" width="18" style="1" customWidth="1"/>
    <col min="495" max="495" width="16.42578125" style="1" customWidth="1"/>
    <col min="496" max="496" width="9.85546875" style="1" customWidth="1"/>
    <col min="497" max="497" width="18.42578125" style="1" customWidth="1"/>
    <col min="498" max="498" width="13.5703125" style="1" customWidth="1"/>
    <col min="499" max="746" width="10.85546875" style="1" customWidth="1"/>
    <col min="747" max="747" width="29.28515625" style="1" customWidth="1"/>
    <col min="748" max="748" width="25.42578125" style="1" customWidth="1"/>
    <col min="749" max="749" width="23.5703125" style="1" customWidth="1"/>
    <col min="750" max="750" width="18" style="1" customWidth="1"/>
    <col min="751" max="751" width="16.42578125" style="1" customWidth="1"/>
    <col min="752" max="752" width="9.85546875" style="1" customWidth="1"/>
    <col min="753" max="753" width="18.42578125" style="1" customWidth="1"/>
    <col min="754" max="754" width="13.5703125" style="1" customWidth="1"/>
    <col min="755" max="1002" width="10.85546875" style="1" customWidth="1"/>
    <col min="1003" max="1003" width="29.28515625" style="1" customWidth="1"/>
    <col min="1004" max="1004" width="25.42578125" style="1" customWidth="1"/>
    <col min="1005" max="1005" width="23.5703125" style="1" customWidth="1"/>
    <col min="1006" max="1006" width="18" style="1" customWidth="1"/>
    <col min="1007" max="1007" width="16.42578125" style="1" customWidth="1"/>
    <col min="1008" max="1008" width="9.85546875" style="1" customWidth="1"/>
    <col min="1009" max="1009" width="18.42578125" style="1" customWidth="1"/>
    <col min="1010" max="1010" width="13.5703125" style="1" customWidth="1"/>
    <col min="1011" max="1011" width="10.85546875" style="1" customWidth="1"/>
    <col min="1012" max="1012" width="9.140625" style="2" customWidth="1"/>
    <col min="1013" max="16384" width="9.140625" style="2"/>
  </cols>
  <sheetData>
    <row r="1" spans="1:1011" ht="31.5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</row>
    <row r="2" spans="1:1011" ht="57" customHeight="1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011" ht="27.75" customHeight="1" thickBot="1" x14ac:dyDescent="0.3">
      <c r="A3" s="97" t="s">
        <v>9</v>
      </c>
      <c r="B3" s="97"/>
      <c r="C3" s="97"/>
      <c r="D3" s="6">
        <f>D36+D74+D113+D158+D191+D220+D227+D260+D281+D302+D319</f>
        <v>5279.42</v>
      </c>
      <c r="E3" s="7">
        <f>E36+E74+E113+E158+E191+E220+E227+E260+E281+E302+E319</f>
        <v>4329.630000000001</v>
      </c>
      <c r="F3" s="6" t="s">
        <v>10</v>
      </c>
      <c r="G3" s="6">
        <f>G36+G74+G113+G158+G191+G220+G227+G260+G281+G302+G319</f>
        <v>949.79</v>
      </c>
      <c r="H3" s="6">
        <f>H36+H74+H113+H158+H191+H220+H227+H260+H281+H302+H319</f>
        <v>2450</v>
      </c>
    </row>
    <row r="4" spans="1:1011" ht="15.75" hidden="1" thickBot="1" x14ac:dyDescent="0.3">
      <c r="A4" s="8"/>
      <c r="B4" s="9"/>
      <c r="C4" s="10"/>
      <c r="D4" s="11"/>
      <c r="E4" s="12"/>
      <c r="F4" s="13">
        <v>0.23</v>
      </c>
      <c r="G4" s="12"/>
      <c r="H4" s="14"/>
    </row>
    <row r="5" spans="1:1011" ht="15.75" hidden="1" thickBot="1" x14ac:dyDescent="0.3">
      <c r="A5" s="15"/>
      <c r="B5" s="9"/>
      <c r="C5" s="10"/>
      <c r="D5" s="11"/>
      <c r="E5" s="16"/>
      <c r="F5" s="17">
        <v>0.08</v>
      </c>
      <c r="G5" s="16"/>
      <c r="H5" s="18"/>
    </row>
    <row r="6" spans="1:1011" ht="15.75" hidden="1" thickBot="1" x14ac:dyDescent="0.3">
      <c r="A6" s="19"/>
      <c r="B6" s="20"/>
      <c r="C6" s="21"/>
      <c r="D6" s="22"/>
      <c r="E6" s="16"/>
      <c r="F6" s="17">
        <v>0.23</v>
      </c>
      <c r="G6" s="16"/>
      <c r="H6" s="22"/>
    </row>
    <row r="7" spans="1:1011" ht="15.75" hidden="1" thickBot="1" x14ac:dyDescent="0.3">
      <c r="A7" s="19"/>
      <c r="B7" s="20"/>
      <c r="C7" s="21"/>
      <c r="D7" s="22"/>
      <c r="E7" s="16"/>
      <c r="F7" s="17">
        <v>0.08</v>
      </c>
      <c r="G7" s="16"/>
      <c r="H7" s="22"/>
    </row>
    <row r="8" spans="1:1011" ht="15.75" hidden="1" thickBot="1" x14ac:dyDescent="0.3">
      <c r="A8" s="19"/>
      <c r="B8" s="20"/>
      <c r="C8" s="21"/>
      <c r="D8" s="22"/>
      <c r="E8" s="16"/>
      <c r="F8" s="17">
        <v>0.23</v>
      </c>
      <c r="G8" s="16"/>
      <c r="H8" s="22"/>
    </row>
    <row r="9" spans="1:1011" ht="15.75" hidden="1" thickBot="1" x14ac:dyDescent="0.3">
      <c r="A9" s="19"/>
      <c r="B9" s="20"/>
      <c r="C9" s="21"/>
      <c r="D9" s="22"/>
      <c r="E9" s="16"/>
      <c r="F9" s="17">
        <v>0.08</v>
      </c>
      <c r="G9" s="16"/>
      <c r="H9" s="22"/>
    </row>
    <row r="10" spans="1:1011" ht="15.75" hidden="1" thickBot="1" x14ac:dyDescent="0.3">
      <c r="A10" s="19"/>
      <c r="B10" s="20"/>
      <c r="C10" s="21"/>
      <c r="D10" s="22"/>
      <c r="E10" s="16"/>
      <c r="F10" s="17">
        <v>0.23</v>
      </c>
      <c r="G10" s="16"/>
      <c r="H10" s="22"/>
    </row>
    <row r="11" spans="1:1011" ht="15.75" hidden="1" thickBot="1" x14ac:dyDescent="0.3">
      <c r="A11" s="19"/>
      <c r="B11" s="20"/>
      <c r="C11" s="21"/>
      <c r="D11" s="22"/>
      <c r="E11" s="16"/>
      <c r="F11" s="17">
        <v>0.08</v>
      </c>
      <c r="G11" s="16"/>
      <c r="H11" s="22"/>
    </row>
    <row r="12" spans="1:1011" ht="15.75" hidden="1" thickBot="1" x14ac:dyDescent="0.3">
      <c r="A12" s="19"/>
      <c r="B12" s="23"/>
      <c r="C12" s="21"/>
      <c r="D12" s="22"/>
      <c r="E12" s="16"/>
      <c r="F12" s="17">
        <v>0.23</v>
      </c>
      <c r="G12" s="16"/>
      <c r="H12" s="22"/>
    </row>
    <row r="13" spans="1:1011" ht="15.75" hidden="1" customHeight="1" x14ac:dyDescent="0.25">
      <c r="A13" s="19"/>
      <c r="B13" s="23"/>
      <c r="C13" s="21"/>
      <c r="D13" s="22"/>
      <c r="E13" s="16"/>
      <c r="F13" s="17">
        <v>0.08</v>
      </c>
      <c r="G13" s="16"/>
      <c r="H13" s="22"/>
    </row>
    <row r="14" spans="1:1011" s="1" customFormat="1" ht="15" hidden="1" customHeight="1" x14ac:dyDescent="0.2">
      <c r="A14" s="24"/>
      <c r="B14" s="98"/>
      <c r="C14" s="100"/>
      <c r="D14" s="102"/>
      <c r="E14" s="16"/>
      <c r="F14" s="17">
        <v>0.23</v>
      </c>
      <c r="G14" s="16"/>
      <c r="H14" s="25"/>
    </row>
    <row r="15" spans="1:1011" s="1" customFormat="1" ht="15" hidden="1" customHeight="1" x14ac:dyDescent="0.2">
      <c r="A15" s="24"/>
      <c r="B15" s="99"/>
      <c r="C15" s="101"/>
      <c r="D15" s="103"/>
      <c r="E15" s="16"/>
      <c r="F15" s="17">
        <v>0.08</v>
      </c>
      <c r="G15" s="16"/>
      <c r="H15" s="12"/>
    </row>
    <row r="16" spans="1:1011" ht="15.75" hidden="1" customHeight="1" x14ac:dyDescent="0.25">
      <c r="A16" s="19"/>
      <c r="B16" s="23"/>
      <c r="C16" s="21"/>
      <c r="D16" s="22"/>
      <c r="E16" s="16"/>
      <c r="F16" s="17">
        <v>0.23</v>
      </c>
      <c r="G16" s="16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</row>
    <row r="17" spans="1:1011" ht="15.75" hidden="1" customHeight="1" x14ac:dyDescent="0.25">
      <c r="A17" s="19"/>
      <c r="B17" s="23"/>
      <c r="C17" s="21"/>
      <c r="D17" s="22"/>
      <c r="E17" s="16"/>
      <c r="F17" s="17">
        <v>0.08</v>
      </c>
      <c r="G17" s="16"/>
      <c r="H17" s="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</row>
    <row r="18" spans="1:1011" ht="15.75" hidden="1" customHeight="1" x14ac:dyDescent="0.25">
      <c r="A18" s="19"/>
      <c r="B18" s="23"/>
      <c r="C18" s="21"/>
      <c r="D18" s="22"/>
      <c r="E18" s="16"/>
      <c r="F18" s="17">
        <v>0.23</v>
      </c>
      <c r="G18" s="16"/>
      <c r="H18" s="2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</row>
    <row r="19" spans="1:1011" ht="15.75" hidden="1" customHeight="1" x14ac:dyDescent="0.25">
      <c r="A19" s="19"/>
      <c r="B19" s="23"/>
      <c r="C19" s="21"/>
      <c r="D19" s="22"/>
      <c r="E19" s="16"/>
      <c r="F19" s="17">
        <v>0.08</v>
      </c>
      <c r="G19" s="16"/>
      <c r="H19" s="22"/>
    </row>
    <row r="20" spans="1:1011" ht="15.75" hidden="1" customHeight="1" x14ac:dyDescent="0.25">
      <c r="A20" s="19"/>
      <c r="B20" s="23"/>
      <c r="C20" s="21"/>
      <c r="D20" s="22"/>
      <c r="E20" s="16"/>
      <c r="F20" s="17">
        <v>0.23</v>
      </c>
      <c r="G20" s="16"/>
      <c r="H20" s="22"/>
    </row>
    <row r="21" spans="1:1011" ht="15.75" hidden="1" customHeight="1" x14ac:dyDescent="0.25">
      <c r="A21" s="19"/>
      <c r="B21" s="23"/>
      <c r="C21" s="21"/>
      <c r="D21" s="22"/>
      <c r="E21" s="16"/>
      <c r="F21" s="17">
        <v>0.08</v>
      </c>
      <c r="G21" s="16"/>
      <c r="H21" s="22"/>
    </row>
    <row r="22" spans="1:1011" ht="15.75" hidden="1" customHeight="1" x14ac:dyDescent="0.25">
      <c r="A22" s="19"/>
      <c r="B22" s="23"/>
      <c r="C22" s="21"/>
      <c r="D22" s="22"/>
      <c r="E22" s="16"/>
      <c r="F22" s="17">
        <v>0.23</v>
      </c>
      <c r="G22" s="16"/>
      <c r="H22" s="22"/>
    </row>
    <row r="23" spans="1:1011" ht="15.75" hidden="1" customHeight="1" x14ac:dyDescent="0.25">
      <c r="A23" s="19"/>
      <c r="B23" s="23"/>
      <c r="C23" s="21"/>
      <c r="D23" s="22"/>
      <c r="E23" s="16"/>
      <c r="F23" s="17">
        <v>0.08</v>
      </c>
      <c r="G23" s="16"/>
      <c r="H23" s="22"/>
    </row>
    <row r="24" spans="1:1011" ht="15.75" hidden="1" customHeight="1" x14ac:dyDescent="0.25">
      <c r="A24" s="19"/>
      <c r="B24" s="23"/>
      <c r="C24" s="21"/>
      <c r="D24" s="22"/>
      <c r="E24" s="16"/>
      <c r="F24" s="17">
        <v>0.23</v>
      </c>
      <c r="G24" s="16"/>
      <c r="H24" s="2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</row>
    <row r="25" spans="1:1011" ht="15.75" hidden="1" customHeight="1" x14ac:dyDescent="0.25">
      <c r="A25" s="19"/>
      <c r="B25" s="23"/>
      <c r="C25" s="21"/>
      <c r="D25" s="22"/>
      <c r="E25" s="16"/>
      <c r="F25" s="17">
        <v>0.08</v>
      </c>
      <c r="G25" s="16"/>
      <c r="H25" s="2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</row>
    <row r="26" spans="1:1011" ht="15.75" hidden="1" customHeight="1" x14ac:dyDescent="0.25">
      <c r="A26" s="19"/>
      <c r="B26" s="23"/>
      <c r="C26" s="21"/>
      <c r="D26" s="22"/>
      <c r="E26" s="16"/>
      <c r="F26" s="17">
        <v>0.23</v>
      </c>
      <c r="G26" s="16"/>
      <c r="H26" s="2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</row>
    <row r="27" spans="1:1011" ht="15.75" hidden="1" customHeight="1" x14ac:dyDescent="0.25">
      <c r="A27" s="19"/>
      <c r="B27" s="23"/>
      <c r="C27" s="21"/>
      <c r="D27" s="22"/>
      <c r="E27" s="16"/>
      <c r="F27" s="17">
        <v>0.08</v>
      </c>
      <c r="G27" s="16"/>
      <c r="H27" s="22"/>
    </row>
    <row r="28" spans="1:1011" ht="15.75" hidden="1" customHeight="1" x14ac:dyDescent="0.25">
      <c r="A28" s="19"/>
      <c r="B28" s="23"/>
      <c r="C28" s="21"/>
      <c r="D28" s="22"/>
      <c r="E28" s="16"/>
      <c r="F28" s="17">
        <v>0.23</v>
      </c>
      <c r="G28" s="16"/>
      <c r="H28" s="22"/>
    </row>
    <row r="29" spans="1:1011" ht="15.75" hidden="1" customHeight="1" x14ac:dyDescent="0.25">
      <c r="A29" s="19"/>
      <c r="B29" s="23"/>
      <c r="C29" s="21"/>
      <c r="D29" s="22"/>
      <c r="E29" s="16"/>
      <c r="F29" s="17">
        <v>0.08</v>
      </c>
      <c r="G29" s="16"/>
      <c r="H29" s="22"/>
    </row>
    <row r="30" spans="1:1011" ht="15.75" hidden="1" customHeight="1" x14ac:dyDescent="0.25">
      <c r="A30" s="19"/>
      <c r="B30" s="26"/>
      <c r="C30" s="26"/>
      <c r="D30" s="26"/>
      <c r="E30" s="16"/>
      <c r="F30" s="17"/>
      <c r="G30" s="16"/>
      <c r="H30" s="22"/>
    </row>
    <row r="31" spans="1:1011" ht="15.75" hidden="1" customHeight="1" x14ac:dyDescent="0.25">
      <c r="A31" s="19"/>
      <c r="B31" s="26"/>
      <c r="C31" s="26"/>
      <c r="D31" s="26"/>
      <c r="E31" s="16"/>
      <c r="F31" s="17"/>
      <c r="G31" s="16"/>
      <c r="H31" s="22"/>
    </row>
    <row r="32" spans="1:1011" ht="15.75" hidden="1" customHeight="1" x14ac:dyDescent="0.25">
      <c r="A32" s="19"/>
      <c r="B32" s="23"/>
      <c r="C32" s="21"/>
      <c r="D32" s="22"/>
      <c r="E32" s="16"/>
      <c r="F32" s="17"/>
      <c r="G32" s="16"/>
      <c r="H32" s="22"/>
    </row>
    <row r="33" spans="1:8" s="1" customFormat="1" ht="15.75" hidden="1" customHeight="1" thickBot="1" x14ac:dyDescent="0.25">
      <c r="A33" s="19"/>
      <c r="B33" s="23"/>
      <c r="C33" s="21"/>
      <c r="D33" s="22"/>
      <c r="E33" s="16"/>
      <c r="F33" s="17"/>
      <c r="G33" s="16"/>
      <c r="H33" s="22"/>
    </row>
    <row r="34" spans="1:8" s="1" customFormat="1" ht="15.75" hidden="1" customHeight="1" x14ac:dyDescent="0.2">
      <c r="A34" s="19"/>
      <c r="B34" s="27"/>
      <c r="C34" s="28"/>
      <c r="D34" s="29"/>
      <c r="E34" s="30"/>
      <c r="F34" s="17">
        <v>0.23</v>
      </c>
      <c r="G34" s="30"/>
      <c r="H34" s="29"/>
    </row>
    <row r="35" spans="1:8" s="1" customFormat="1" ht="15.75" hidden="1" customHeight="1" thickBot="1" x14ac:dyDescent="0.25">
      <c r="A35" s="31"/>
      <c r="B35" s="32"/>
      <c r="C35" s="33"/>
      <c r="D35" s="34"/>
      <c r="E35" s="35"/>
      <c r="F35" s="17">
        <v>0.08</v>
      </c>
      <c r="G35" s="35"/>
      <c r="H35" s="34"/>
    </row>
    <row r="36" spans="1:8" s="1" customFormat="1" ht="13.5" hidden="1" thickBot="1" x14ac:dyDescent="0.25">
      <c r="A36" s="8"/>
      <c r="B36" s="36" t="s">
        <v>11</v>
      </c>
      <c r="C36" s="8"/>
      <c r="D36" s="37">
        <f>SUM(D4:D35)</f>
        <v>0</v>
      </c>
      <c r="E36" s="38">
        <f t="shared" ref="E36:H36" si="0">SUM(E4:E35)</f>
        <v>0</v>
      </c>
      <c r="F36" s="37"/>
      <c r="G36" s="38">
        <f t="shared" si="0"/>
        <v>0</v>
      </c>
      <c r="H36" s="37">
        <f t="shared" si="0"/>
        <v>0</v>
      </c>
    </row>
    <row r="37" spans="1:8" s="1" customFormat="1" ht="13.5" customHeight="1" thickBot="1" x14ac:dyDescent="0.25">
      <c r="A37" s="104" t="s">
        <v>12</v>
      </c>
      <c r="B37" s="105" t="s">
        <v>13</v>
      </c>
      <c r="C37" s="106" t="s">
        <v>14</v>
      </c>
      <c r="D37" s="107">
        <v>263.2</v>
      </c>
      <c r="E37" s="12">
        <v>199.12</v>
      </c>
      <c r="F37" s="13">
        <v>0.23</v>
      </c>
      <c r="G37" s="12">
        <v>45.79</v>
      </c>
      <c r="H37" s="107">
        <v>150</v>
      </c>
    </row>
    <row r="38" spans="1:8" s="1" customFormat="1" ht="15" customHeight="1" thickBot="1" x14ac:dyDescent="0.25">
      <c r="A38" s="104"/>
      <c r="B38" s="105"/>
      <c r="C38" s="106"/>
      <c r="D38" s="107"/>
      <c r="E38" s="12">
        <v>16.940000000000001</v>
      </c>
      <c r="F38" s="13">
        <v>0.08</v>
      </c>
      <c r="G38" s="12">
        <v>1.35</v>
      </c>
      <c r="H38" s="107"/>
    </row>
    <row r="39" spans="1:8" s="1" customFormat="1" ht="15" customHeight="1" thickBot="1" x14ac:dyDescent="0.25">
      <c r="A39" s="104"/>
      <c r="B39" s="108" t="s">
        <v>15</v>
      </c>
      <c r="C39" s="109" t="s">
        <v>67</v>
      </c>
      <c r="D39" s="110">
        <v>391.19</v>
      </c>
      <c r="E39" s="16">
        <v>310.18</v>
      </c>
      <c r="F39" s="17">
        <v>0.23</v>
      </c>
      <c r="G39" s="16">
        <v>71.349999999999994</v>
      </c>
      <c r="H39" s="110">
        <v>150</v>
      </c>
    </row>
    <row r="40" spans="1:8" s="1" customFormat="1" ht="15" customHeight="1" thickBot="1" x14ac:dyDescent="0.25">
      <c r="A40" s="104"/>
      <c r="B40" s="108"/>
      <c r="C40" s="109"/>
      <c r="D40" s="110"/>
      <c r="E40" s="16">
        <v>8.94</v>
      </c>
      <c r="F40" s="17">
        <v>0.08</v>
      </c>
      <c r="G40" s="16">
        <v>0.72</v>
      </c>
      <c r="H40" s="110"/>
    </row>
    <row r="41" spans="1:8" s="1" customFormat="1" ht="15" customHeight="1" thickBot="1" x14ac:dyDescent="0.25">
      <c r="A41" s="104"/>
      <c r="B41" s="108" t="s">
        <v>16</v>
      </c>
      <c r="C41" s="109" t="s">
        <v>68</v>
      </c>
      <c r="D41" s="110">
        <v>237.24</v>
      </c>
      <c r="E41" s="16">
        <v>167.82</v>
      </c>
      <c r="F41" s="17">
        <v>0.23</v>
      </c>
      <c r="G41" s="16">
        <v>38.6</v>
      </c>
      <c r="H41" s="110">
        <v>150</v>
      </c>
    </row>
    <row r="42" spans="1:8" s="1" customFormat="1" ht="15" customHeight="1" thickBot="1" x14ac:dyDescent="0.25">
      <c r="A42" s="104"/>
      <c r="B42" s="108"/>
      <c r="C42" s="109"/>
      <c r="D42" s="110"/>
      <c r="E42" s="16">
        <v>28.53</v>
      </c>
      <c r="F42" s="17">
        <v>0.08</v>
      </c>
      <c r="G42" s="16">
        <v>2.29</v>
      </c>
      <c r="H42" s="110"/>
    </row>
    <row r="43" spans="1:8" s="1" customFormat="1" ht="15" customHeight="1" thickBot="1" x14ac:dyDescent="0.25">
      <c r="A43" s="104"/>
      <c r="B43" s="108" t="s">
        <v>17</v>
      </c>
      <c r="C43" s="109" t="s">
        <v>18</v>
      </c>
      <c r="D43" s="110">
        <v>299.64</v>
      </c>
      <c r="E43" s="16">
        <v>223.45</v>
      </c>
      <c r="F43" s="17">
        <v>0.23</v>
      </c>
      <c r="G43" s="16">
        <v>51.4</v>
      </c>
      <c r="H43" s="110">
        <v>150</v>
      </c>
    </row>
    <row r="44" spans="1:8" s="1" customFormat="1" ht="15" customHeight="1" thickBot="1" x14ac:dyDescent="0.25">
      <c r="A44" s="104"/>
      <c r="B44" s="108"/>
      <c r="C44" s="109"/>
      <c r="D44" s="110"/>
      <c r="E44" s="16">
        <v>22.96</v>
      </c>
      <c r="F44" s="17">
        <v>0.08</v>
      </c>
      <c r="G44" s="16">
        <v>1.83</v>
      </c>
      <c r="H44" s="110"/>
    </row>
    <row r="45" spans="1:8" s="1" customFormat="1" ht="15" customHeight="1" thickBot="1" x14ac:dyDescent="0.25">
      <c r="A45" s="104"/>
      <c r="B45" s="108" t="s">
        <v>19</v>
      </c>
      <c r="C45" s="109" t="s">
        <v>20</v>
      </c>
      <c r="D45" s="110">
        <v>295.83999999999997</v>
      </c>
      <c r="E45" s="16">
        <v>205.09</v>
      </c>
      <c r="F45" s="17">
        <v>0.23</v>
      </c>
      <c r="G45" s="16">
        <v>47.18</v>
      </c>
      <c r="H45" s="110">
        <v>150</v>
      </c>
    </row>
    <row r="46" spans="1:8" s="1" customFormat="1" ht="15" customHeight="1" thickBot="1" x14ac:dyDescent="0.25">
      <c r="A46" s="104"/>
      <c r="B46" s="108"/>
      <c r="C46" s="109"/>
      <c r="D46" s="110"/>
      <c r="E46" s="16">
        <v>40.340000000000003</v>
      </c>
      <c r="F46" s="17">
        <v>0.08</v>
      </c>
      <c r="G46" s="16">
        <v>3.23</v>
      </c>
      <c r="H46" s="110"/>
    </row>
    <row r="47" spans="1:8" s="1" customFormat="1" ht="15" customHeight="1" thickBot="1" x14ac:dyDescent="0.25">
      <c r="A47" s="104"/>
      <c r="B47" s="108" t="s">
        <v>21</v>
      </c>
      <c r="C47" s="109" t="s">
        <v>22</v>
      </c>
      <c r="D47" s="110">
        <v>246.36</v>
      </c>
      <c r="E47" s="39">
        <v>179.38</v>
      </c>
      <c r="F47" s="40">
        <v>0.23</v>
      </c>
      <c r="G47" s="39">
        <v>41.26</v>
      </c>
      <c r="H47" s="111">
        <v>150</v>
      </c>
    </row>
    <row r="48" spans="1:8" s="1" customFormat="1" ht="15" customHeight="1" thickBot="1" x14ac:dyDescent="0.25">
      <c r="A48" s="104"/>
      <c r="B48" s="108"/>
      <c r="C48" s="109"/>
      <c r="D48" s="110"/>
      <c r="E48" s="39">
        <v>23.81</v>
      </c>
      <c r="F48" s="40">
        <v>0.08</v>
      </c>
      <c r="G48" s="39">
        <v>1.91</v>
      </c>
      <c r="H48" s="111"/>
    </row>
    <row r="49" spans="1:8" s="1" customFormat="1" ht="15" customHeight="1" thickBot="1" x14ac:dyDescent="0.25">
      <c r="A49" s="104"/>
      <c r="B49" s="108" t="s">
        <v>23</v>
      </c>
      <c r="C49" s="109" t="s">
        <v>24</v>
      </c>
      <c r="D49" s="110">
        <v>465.83</v>
      </c>
      <c r="E49" s="39">
        <v>357.73</v>
      </c>
      <c r="F49" s="40">
        <v>0.23</v>
      </c>
      <c r="G49" s="39">
        <v>82.28</v>
      </c>
      <c r="H49" s="111">
        <v>300</v>
      </c>
    </row>
    <row r="50" spans="1:8" s="1" customFormat="1" ht="15" customHeight="1" thickBot="1" x14ac:dyDescent="0.25">
      <c r="A50" s="104"/>
      <c r="B50" s="108"/>
      <c r="C50" s="109"/>
      <c r="D50" s="110"/>
      <c r="E50" s="39">
        <v>23.91</v>
      </c>
      <c r="F50" s="40">
        <v>0.08</v>
      </c>
      <c r="G50" s="39">
        <v>1.91</v>
      </c>
      <c r="H50" s="111"/>
    </row>
    <row r="51" spans="1:8" s="1" customFormat="1" ht="15" customHeight="1" thickBot="1" x14ac:dyDescent="0.25">
      <c r="A51" s="104"/>
      <c r="B51" s="108" t="s">
        <v>25</v>
      </c>
      <c r="C51" s="109" t="s">
        <v>26</v>
      </c>
      <c r="D51" s="110">
        <v>250.61</v>
      </c>
      <c r="E51" s="39">
        <v>190.89</v>
      </c>
      <c r="F51" s="40">
        <v>0.23</v>
      </c>
      <c r="G51" s="39">
        <v>43.91</v>
      </c>
      <c r="H51" s="111">
        <v>150</v>
      </c>
    </row>
    <row r="52" spans="1:8" s="1" customFormat="1" ht="15" customHeight="1" thickBot="1" x14ac:dyDescent="0.25">
      <c r="A52" s="104"/>
      <c r="B52" s="108"/>
      <c r="C52" s="109"/>
      <c r="D52" s="110"/>
      <c r="E52" s="39">
        <v>14.63</v>
      </c>
      <c r="F52" s="40">
        <v>0.08</v>
      </c>
      <c r="G52" s="39">
        <v>1.18</v>
      </c>
      <c r="H52" s="111"/>
    </row>
    <row r="53" spans="1:8" s="1" customFormat="1" ht="15" customHeight="1" thickBot="1" x14ac:dyDescent="0.25">
      <c r="A53" s="104"/>
      <c r="B53" s="108" t="s">
        <v>27</v>
      </c>
      <c r="C53" s="109" t="s">
        <v>28</v>
      </c>
      <c r="D53" s="110">
        <v>270.97000000000003</v>
      </c>
      <c r="E53" s="39">
        <v>200.28</v>
      </c>
      <c r="F53" s="40">
        <v>0.23</v>
      </c>
      <c r="G53" s="39">
        <v>46.07</v>
      </c>
      <c r="H53" s="111">
        <v>150</v>
      </c>
    </row>
    <row r="54" spans="1:8" s="1" customFormat="1" ht="15" customHeight="1" thickBot="1" x14ac:dyDescent="0.25">
      <c r="A54" s="104"/>
      <c r="B54" s="108"/>
      <c r="C54" s="109"/>
      <c r="D54" s="110"/>
      <c r="E54" s="39">
        <v>22.8</v>
      </c>
      <c r="F54" s="40">
        <v>0.08</v>
      </c>
      <c r="G54" s="39">
        <v>1.82</v>
      </c>
      <c r="H54" s="111"/>
    </row>
    <row r="55" spans="1:8" s="1" customFormat="1" ht="15" customHeight="1" thickBot="1" x14ac:dyDescent="0.25">
      <c r="A55" s="104"/>
      <c r="B55" s="108" t="s">
        <v>29</v>
      </c>
      <c r="C55" s="109" t="s">
        <v>30</v>
      </c>
      <c r="D55" s="110">
        <v>316.97000000000003</v>
      </c>
      <c r="E55" s="39">
        <v>240.55</v>
      </c>
      <c r="F55" s="40">
        <v>0.23</v>
      </c>
      <c r="G55" s="39">
        <v>55.33</v>
      </c>
      <c r="H55" s="111">
        <v>150</v>
      </c>
    </row>
    <row r="56" spans="1:8" s="1" customFormat="1" ht="15" customHeight="1" thickBot="1" x14ac:dyDescent="0.25">
      <c r="A56" s="104"/>
      <c r="B56" s="108"/>
      <c r="C56" s="109"/>
      <c r="D56" s="110"/>
      <c r="E56" s="39">
        <v>19.53</v>
      </c>
      <c r="F56" s="40">
        <v>0.08</v>
      </c>
      <c r="G56" s="39">
        <v>1.56</v>
      </c>
      <c r="H56" s="111"/>
    </row>
    <row r="57" spans="1:8" s="1" customFormat="1" ht="15" hidden="1" customHeight="1" thickBot="1" x14ac:dyDescent="0.25">
      <c r="A57" s="104"/>
      <c r="B57" s="108"/>
      <c r="C57" s="109"/>
      <c r="D57" s="110"/>
      <c r="E57" s="39"/>
      <c r="F57" s="40">
        <v>0.23</v>
      </c>
      <c r="G57" s="39"/>
      <c r="H57" s="111"/>
    </row>
    <row r="58" spans="1:8" s="1" customFormat="1" ht="15" hidden="1" customHeight="1" thickBot="1" x14ac:dyDescent="0.25">
      <c r="A58" s="104"/>
      <c r="B58" s="108"/>
      <c r="C58" s="109"/>
      <c r="D58" s="110"/>
      <c r="E58" s="39"/>
      <c r="F58" s="40">
        <v>0.08</v>
      </c>
      <c r="G58" s="39"/>
      <c r="H58" s="111"/>
    </row>
    <row r="59" spans="1:8" s="1" customFormat="1" ht="15" hidden="1" customHeight="1" thickBot="1" x14ac:dyDescent="0.25">
      <c r="A59" s="104"/>
      <c r="B59" s="108"/>
      <c r="C59" s="109"/>
      <c r="D59" s="110"/>
      <c r="E59" s="39"/>
      <c r="F59" s="40">
        <v>0.23</v>
      </c>
      <c r="G59" s="39"/>
      <c r="H59" s="111"/>
    </row>
    <row r="60" spans="1:8" s="1" customFormat="1" ht="15" hidden="1" customHeight="1" thickBot="1" x14ac:dyDescent="0.25">
      <c r="A60" s="104"/>
      <c r="B60" s="108"/>
      <c r="C60" s="109"/>
      <c r="D60" s="110"/>
      <c r="E60" s="39"/>
      <c r="F60" s="40">
        <v>0.08</v>
      </c>
      <c r="G60" s="39"/>
      <c r="H60" s="111"/>
    </row>
    <row r="61" spans="1:8" s="1" customFormat="1" ht="15" hidden="1" customHeight="1" thickBot="1" x14ac:dyDescent="0.25">
      <c r="A61" s="104"/>
      <c r="B61" s="108"/>
      <c r="C61" s="109"/>
      <c r="D61" s="110"/>
      <c r="E61" s="39"/>
      <c r="F61" s="40">
        <v>0.23</v>
      </c>
      <c r="G61" s="39"/>
      <c r="H61" s="111"/>
    </row>
    <row r="62" spans="1:8" s="1" customFormat="1" ht="15" hidden="1" customHeight="1" thickBot="1" x14ac:dyDescent="0.25">
      <c r="A62" s="104"/>
      <c r="B62" s="108"/>
      <c r="C62" s="109"/>
      <c r="D62" s="110"/>
      <c r="E62" s="39"/>
      <c r="F62" s="40">
        <v>0.08</v>
      </c>
      <c r="G62" s="39"/>
      <c r="H62" s="111"/>
    </row>
    <row r="63" spans="1:8" s="1" customFormat="1" ht="15" hidden="1" customHeight="1" thickBot="1" x14ac:dyDescent="0.25">
      <c r="A63" s="104"/>
      <c r="B63" s="114"/>
      <c r="C63" s="116"/>
      <c r="D63" s="116"/>
      <c r="E63" s="39"/>
      <c r="F63" s="40">
        <v>0.23</v>
      </c>
      <c r="G63" s="39"/>
      <c r="H63" s="117"/>
    </row>
    <row r="64" spans="1:8" s="1" customFormat="1" ht="15" hidden="1" customHeight="1" thickBot="1" x14ac:dyDescent="0.25">
      <c r="A64" s="104"/>
      <c r="B64" s="115"/>
      <c r="C64" s="116"/>
      <c r="D64" s="116"/>
      <c r="E64" s="39"/>
      <c r="F64" s="40">
        <v>0.08</v>
      </c>
      <c r="G64" s="39"/>
      <c r="H64" s="118"/>
    </row>
    <row r="65" spans="1:8" s="1" customFormat="1" ht="15" hidden="1" customHeight="1" thickBot="1" x14ac:dyDescent="0.25">
      <c r="A65" s="104"/>
      <c r="B65" s="112"/>
      <c r="C65" s="112"/>
      <c r="D65" s="112"/>
      <c r="E65" s="39"/>
      <c r="F65" s="40">
        <v>0.23</v>
      </c>
      <c r="G65" s="39">
        <f t="shared" ref="G65:G73" si="1">E65*F65</f>
        <v>0</v>
      </c>
      <c r="H65" s="113"/>
    </row>
    <row r="66" spans="1:8" s="1" customFormat="1" ht="15" hidden="1" customHeight="1" thickBot="1" x14ac:dyDescent="0.25">
      <c r="A66" s="104"/>
      <c r="B66" s="112"/>
      <c r="C66" s="112"/>
      <c r="D66" s="112"/>
      <c r="E66" s="39"/>
      <c r="F66" s="40">
        <v>0.08</v>
      </c>
      <c r="G66" s="39">
        <f t="shared" si="1"/>
        <v>0</v>
      </c>
      <c r="H66" s="113"/>
    </row>
    <row r="67" spans="1:8" s="1" customFormat="1" ht="15" hidden="1" customHeight="1" thickBot="1" x14ac:dyDescent="0.25">
      <c r="A67" s="104"/>
      <c r="B67" s="112"/>
      <c r="C67" s="112"/>
      <c r="D67" s="112"/>
      <c r="E67" s="39"/>
      <c r="F67" s="40">
        <v>0.23</v>
      </c>
      <c r="G67" s="39">
        <f t="shared" si="1"/>
        <v>0</v>
      </c>
      <c r="H67" s="113"/>
    </row>
    <row r="68" spans="1:8" s="1" customFormat="1" ht="15" hidden="1" customHeight="1" thickBot="1" x14ac:dyDescent="0.25">
      <c r="A68" s="104"/>
      <c r="B68" s="112"/>
      <c r="C68" s="112"/>
      <c r="D68" s="112"/>
      <c r="E68" s="39"/>
      <c r="F68" s="40">
        <v>0.08</v>
      </c>
      <c r="G68" s="39">
        <f t="shared" si="1"/>
        <v>0</v>
      </c>
      <c r="H68" s="113"/>
    </row>
    <row r="69" spans="1:8" s="1" customFormat="1" ht="15" hidden="1" customHeight="1" thickBot="1" x14ac:dyDescent="0.25">
      <c r="A69" s="104"/>
      <c r="B69" s="112"/>
      <c r="C69" s="112"/>
      <c r="D69" s="112"/>
      <c r="E69" s="39"/>
      <c r="F69" s="40">
        <v>0.23</v>
      </c>
      <c r="G69" s="39">
        <f t="shared" si="1"/>
        <v>0</v>
      </c>
      <c r="H69" s="41"/>
    </row>
    <row r="70" spans="1:8" s="1" customFormat="1" ht="15" hidden="1" customHeight="1" thickBot="1" x14ac:dyDescent="0.25">
      <c r="A70" s="104"/>
      <c r="B70" s="112"/>
      <c r="C70" s="112"/>
      <c r="D70" s="112"/>
      <c r="E70" s="39"/>
      <c r="F70" s="40">
        <v>0.08</v>
      </c>
      <c r="G70" s="39">
        <f t="shared" si="1"/>
        <v>0</v>
      </c>
      <c r="H70" s="41"/>
    </row>
    <row r="71" spans="1:8" s="1" customFormat="1" ht="15" hidden="1" customHeight="1" thickBot="1" x14ac:dyDescent="0.25">
      <c r="A71" s="104"/>
      <c r="B71" s="23"/>
      <c r="C71" s="20"/>
      <c r="D71" s="22"/>
      <c r="E71" s="39"/>
      <c r="F71" s="40"/>
      <c r="G71" s="39">
        <f t="shared" si="1"/>
        <v>0</v>
      </c>
      <c r="H71" s="41"/>
    </row>
    <row r="72" spans="1:8" s="1" customFormat="1" ht="15" hidden="1" customHeight="1" thickBot="1" x14ac:dyDescent="0.25">
      <c r="A72" s="104"/>
      <c r="B72" s="23"/>
      <c r="C72" s="20"/>
      <c r="D72" s="22"/>
      <c r="E72" s="39"/>
      <c r="F72" s="40"/>
      <c r="G72" s="39">
        <f t="shared" si="1"/>
        <v>0</v>
      </c>
      <c r="H72" s="41"/>
    </row>
    <row r="73" spans="1:8" s="1" customFormat="1" ht="15" hidden="1" customHeight="1" thickBot="1" x14ac:dyDescent="0.25">
      <c r="A73" s="104"/>
      <c r="B73" s="23"/>
      <c r="C73" s="20"/>
      <c r="D73" s="22"/>
      <c r="E73" s="39"/>
      <c r="F73" s="40"/>
      <c r="G73" s="39">
        <f t="shared" si="1"/>
        <v>0</v>
      </c>
      <c r="H73" s="41"/>
    </row>
    <row r="74" spans="1:8" s="1" customFormat="1" ht="15" customHeight="1" thickBot="1" x14ac:dyDescent="0.25">
      <c r="A74" s="104"/>
      <c r="B74" s="86" t="s">
        <v>31</v>
      </c>
      <c r="C74" s="87"/>
      <c r="D74" s="88">
        <f>SUM(D37:D73)</f>
        <v>3037.8500000000004</v>
      </c>
      <c r="E74" s="89">
        <f>SUM(E37:E56)</f>
        <v>2496.880000000001</v>
      </c>
      <c r="F74" s="89" t="s">
        <v>10</v>
      </c>
      <c r="G74" s="89">
        <f>SUM(G37:G56)</f>
        <v>540.97</v>
      </c>
      <c r="H74" s="89">
        <f>SUM(H37:H73)</f>
        <v>1650</v>
      </c>
    </row>
    <row r="75" spans="1:8" s="1" customFormat="1" ht="13.5" hidden="1" customHeight="1" thickBot="1" x14ac:dyDescent="0.25">
      <c r="A75" s="15" t="s">
        <v>32</v>
      </c>
      <c r="B75" s="42"/>
      <c r="C75" s="10"/>
      <c r="D75" s="11"/>
      <c r="E75" s="43"/>
      <c r="F75" s="44">
        <v>0.23</v>
      </c>
      <c r="G75" s="45"/>
      <c r="H75" s="11"/>
    </row>
    <row r="76" spans="1:8" s="1" customFormat="1" ht="13.5" hidden="1" thickBot="1" x14ac:dyDescent="0.25">
      <c r="A76" s="19"/>
      <c r="B76" s="42"/>
      <c r="C76" s="10"/>
      <c r="D76" s="11"/>
      <c r="E76" s="16"/>
      <c r="F76" s="46">
        <v>0.08</v>
      </c>
      <c r="G76" s="47"/>
      <c r="H76" s="11"/>
    </row>
    <row r="77" spans="1:8" s="1" customFormat="1" ht="13.5" hidden="1" customHeight="1" x14ac:dyDescent="0.2">
      <c r="A77" s="19"/>
      <c r="B77" s="23"/>
      <c r="C77" s="21"/>
      <c r="D77" s="22"/>
      <c r="E77" s="16"/>
      <c r="F77" s="46">
        <v>0.23</v>
      </c>
      <c r="G77" s="47"/>
      <c r="H77" s="22"/>
    </row>
    <row r="78" spans="1:8" s="1" customFormat="1" ht="13.5" hidden="1" thickBot="1" x14ac:dyDescent="0.25">
      <c r="A78" s="19"/>
      <c r="B78" s="23"/>
      <c r="C78" s="21"/>
      <c r="D78" s="22"/>
      <c r="E78" s="16"/>
      <c r="F78" s="46">
        <v>0.08</v>
      </c>
      <c r="G78" s="47"/>
      <c r="H78" s="22"/>
    </row>
    <row r="79" spans="1:8" s="1" customFormat="1" ht="13.5" hidden="1" customHeight="1" x14ac:dyDescent="0.2">
      <c r="A79" s="19"/>
      <c r="B79" s="23"/>
      <c r="C79" s="21"/>
      <c r="D79" s="22"/>
      <c r="E79" s="16"/>
      <c r="F79" s="46">
        <v>0.23</v>
      </c>
      <c r="G79" s="47"/>
      <c r="H79" s="22"/>
    </row>
    <row r="80" spans="1:8" s="1" customFormat="1" ht="13.5" hidden="1" thickBot="1" x14ac:dyDescent="0.25">
      <c r="A80" s="19"/>
      <c r="B80" s="23"/>
      <c r="C80" s="21"/>
      <c r="D80" s="22"/>
      <c r="E80" s="16"/>
      <c r="F80" s="46">
        <v>0.08</v>
      </c>
      <c r="G80" s="47"/>
      <c r="H80" s="22"/>
    </row>
    <row r="81" spans="1:8" s="1" customFormat="1" ht="13.5" hidden="1" thickBot="1" x14ac:dyDescent="0.25">
      <c r="A81" s="19"/>
      <c r="B81" s="23"/>
      <c r="C81" s="21"/>
      <c r="D81" s="22"/>
      <c r="E81" s="16"/>
      <c r="F81" s="46">
        <v>0.23</v>
      </c>
      <c r="G81" s="47"/>
      <c r="H81" s="22"/>
    </row>
    <row r="82" spans="1:8" s="1" customFormat="1" ht="13.5" hidden="1" thickBot="1" x14ac:dyDescent="0.25">
      <c r="A82" s="19"/>
      <c r="B82" s="23"/>
      <c r="C82" s="21"/>
      <c r="D82" s="22"/>
      <c r="E82" s="16"/>
      <c r="F82" s="46">
        <v>0.08</v>
      </c>
      <c r="G82" s="47"/>
      <c r="H82" s="22"/>
    </row>
    <row r="83" spans="1:8" s="1" customFormat="1" ht="15" hidden="1" customHeight="1" x14ac:dyDescent="0.2">
      <c r="A83" s="24"/>
      <c r="B83" s="98"/>
      <c r="C83" s="100"/>
      <c r="D83" s="102"/>
      <c r="E83" s="16"/>
      <c r="F83" s="48">
        <v>0.23</v>
      </c>
      <c r="G83" s="16"/>
      <c r="H83" s="102"/>
    </row>
    <row r="84" spans="1:8" s="1" customFormat="1" ht="15" hidden="1" customHeight="1" x14ac:dyDescent="0.2">
      <c r="A84" s="24"/>
      <c r="B84" s="99"/>
      <c r="C84" s="101"/>
      <c r="D84" s="103"/>
      <c r="E84" s="16"/>
      <c r="F84" s="49">
        <v>0.08</v>
      </c>
      <c r="G84" s="16"/>
      <c r="H84" s="103"/>
    </row>
    <row r="85" spans="1:8" s="1" customFormat="1" ht="13.5" hidden="1" customHeight="1" x14ac:dyDescent="0.2">
      <c r="A85" s="19"/>
      <c r="B85" s="50"/>
      <c r="C85" s="21"/>
      <c r="D85" s="22"/>
      <c r="E85" s="16"/>
      <c r="F85" s="46">
        <v>0.23</v>
      </c>
      <c r="G85" s="47"/>
      <c r="H85" s="22"/>
    </row>
    <row r="86" spans="1:8" s="1" customFormat="1" ht="13.5" hidden="1" customHeight="1" x14ac:dyDescent="0.2">
      <c r="A86" s="19"/>
      <c r="B86" s="50"/>
      <c r="C86" s="21"/>
      <c r="D86" s="22"/>
      <c r="E86" s="16"/>
      <c r="F86" s="46">
        <v>0.08</v>
      </c>
      <c r="G86" s="47"/>
      <c r="H86" s="22"/>
    </row>
    <row r="87" spans="1:8" s="1" customFormat="1" ht="13.5" hidden="1" thickBot="1" x14ac:dyDescent="0.25">
      <c r="A87" s="19"/>
      <c r="B87" s="23"/>
      <c r="C87" s="21"/>
      <c r="D87" s="22"/>
      <c r="E87" s="16"/>
      <c r="F87" s="46">
        <v>0.23</v>
      </c>
      <c r="G87" s="47"/>
      <c r="H87" s="22"/>
    </row>
    <row r="88" spans="1:8" s="1" customFormat="1" ht="13.5" hidden="1" thickBot="1" x14ac:dyDescent="0.25">
      <c r="A88" s="19"/>
      <c r="B88" s="23"/>
      <c r="C88" s="21"/>
      <c r="D88" s="22"/>
      <c r="E88" s="16"/>
      <c r="F88" s="46">
        <v>0.08</v>
      </c>
      <c r="G88" s="47"/>
      <c r="H88" s="22"/>
    </row>
    <row r="89" spans="1:8" s="1" customFormat="1" ht="13.5" hidden="1" thickBot="1" x14ac:dyDescent="0.25">
      <c r="A89" s="19"/>
      <c r="B89" s="23"/>
      <c r="C89" s="21"/>
      <c r="D89" s="22"/>
      <c r="E89" s="16"/>
      <c r="F89" s="46">
        <v>0.23</v>
      </c>
      <c r="G89" s="47"/>
      <c r="H89" s="22"/>
    </row>
    <row r="90" spans="1:8" s="1" customFormat="1" ht="13.5" hidden="1" thickBot="1" x14ac:dyDescent="0.25">
      <c r="A90" s="19"/>
      <c r="B90" s="23"/>
      <c r="C90" s="21"/>
      <c r="D90" s="22"/>
      <c r="E90" s="16"/>
      <c r="F90" s="46">
        <v>0.08</v>
      </c>
      <c r="G90" s="47"/>
      <c r="H90" s="22"/>
    </row>
    <row r="91" spans="1:8" s="1" customFormat="1" ht="13.5" hidden="1" customHeight="1" x14ac:dyDescent="0.25">
      <c r="A91" s="19"/>
      <c r="B91" s="51"/>
      <c r="C91" s="51"/>
      <c r="D91" s="51"/>
      <c r="E91" s="16"/>
      <c r="F91" s="46">
        <v>0.23</v>
      </c>
      <c r="G91" s="47"/>
      <c r="H91" s="22"/>
    </row>
    <row r="92" spans="1:8" s="1" customFormat="1" ht="13.5" hidden="1" customHeight="1" x14ac:dyDescent="0.25">
      <c r="A92" s="19"/>
      <c r="B92" s="51"/>
      <c r="C92" s="51"/>
      <c r="D92" s="51"/>
      <c r="E92" s="16"/>
      <c r="F92" s="46">
        <v>0.08</v>
      </c>
      <c r="G92" s="47"/>
      <c r="H92" s="22"/>
    </row>
    <row r="93" spans="1:8" s="1" customFormat="1" ht="13.5" hidden="1" customHeight="1" x14ac:dyDescent="0.25">
      <c r="A93" s="19"/>
      <c r="B93" s="51"/>
      <c r="C93" s="51"/>
      <c r="D93" s="51"/>
      <c r="E93" s="16"/>
      <c r="F93" s="46">
        <v>0.23</v>
      </c>
      <c r="G93" s="47"/>
      <c r="H93" s="22"/>
    </row>
    <row r="94" spans="1:8" s="1" customFormat="1" ht="13.5" hidden="1" customHeight="1" x14ac:dyDescent="0.25">
      <c r="A94" s="19"/>
      <c r="B94" s="51"/>
      <c r="C94" s="51"/>
      <c r="D94" s="51"/>
      <c r="E94" s="16"/>
      <c r="F94" s="46">
        <v>0.08</v>
      </c>
      <c r="G94" s="47"/>
      <c r="H94" s="22"/>
    </row>
    <row r="95" spans="1:8" s="1" customFormat="1" ht="13.5" hidden="1" customHeight="1" x14ac:dyDescent="0.25">
      <c r="A95" s="19"/>
      <c r="B95" s="51"/>
      <c r="C95" s="51"/>
      <c r="D95" s="51"/>
      <c r="E95" s="16"/>
      <c r="F95" s="46">
        <v>0.23</v>
      </c>
      <c r="G95" s="47"/>
      <c r="H95" s="22"/>
    </row>
    <row r="96" spans="1:8" s="1" customFormat="1" ht="13.5" hidden="1" customHeight="1" x14ac:dyDescent="0.25">
      <c r="A96" s="19"/>
      <c r="B96" s="51"/>
      <c r="C96" s="51"/>
      <c r="D96" s="51"/>
      <c r="E96" s="16"/>
      <c r="F96" s="46">
        <v>0.08</v>
      </c>
      <c r="G96" s="47"/>
      <c r="H96" s="22"/>
    </row>
    <row r="97" spans="1:8" s="1" customFormat="1" ht="13.5" hidden="1" customHeight="1" x14ac:dyDescent="0.25">
      <c r="A97" s="19"/>
      <c r="B97" s="51"/>
      <c r="C97" s="51"/>
      <c r="D97" s="51"/>
      <c r="E97" s="16"/>
      <c r="F97" s="46">
        <v>0.23</v>
      </c>
      <c r="G97" s="47"/>
      <c r="H97" s="22"/>
    </row>
    <row r="98" spans="1:8" s="1" customFormat="1" ht="13.5" hidden="1" customHeight="1" x14ac:dyDescent="0.25">
      <c r="A98" s="19"/>
      <c r="B98" s="51"/>
      <c r="C98" s="51"/>
      <c r="D98" s="51"/>
      <c r="E98" s="16"/>
      <c r="F98" s="46">
        <v>0.08</v>
      </c>
      <c r="G98" s="47"/>
      <c r="H98" s="22"/>
    </row>
    <row r="99" spans="1:8" s="1" customFormat="1" ht="13.5" hidden="1" customHeight="1" x14ac:dyDescent="0.25">
      <c r="A99" s="19"/>
      <c r="B99" s="51"/>
      <c r="C99" s="51"/>
      <c r="D99" s="51"/>
      <c r="E99" s="16"/>
      <c r="F99" s="46">
        <v>0.23</v>
      </c>
      <c r="G99" s="47"/>
      <c r="H99" s="22"/>
    </row>
    <row r="100" spans="1:8" s="1" customFormat="1" ht="13.5" hidden="1" customHeight="1" thickBot="1" x14ac:dyDescent="0.3">
      <c r="A100" s="31"/>
      <c r="B100" s="51"/>
      <c r="C100" s="51"/>
      <c r="D100" s="51"/>
      <c r="E100" s="16"/>
      <c r="F100" s="46">
        <v>0.08</v>
      </c>
      <c r="G100" s="47"/>
      <c r="H100" s="22"/>
    </row>
    <row r="101" spans="1:8" s="1" customFormat="1" ht="13.5" hidden="1" customHeight="1" thickBot="1" x14ac:dyDescent="0.3">
      <c r="A101" s="8"/>
      <c r="B101" s="26"/>
      <c r="C101" s="26"/>
      <c r="D101" s="26"/>
      <c r="E101" s="16"/>
      <c r="F101" s="46">
        <v>0.23</v>
      </c>
      <c r="G101" s="47">
        <f t="shared" ref="G101:G112" si="2">E101*F101</f>
        <v>0</v>
      </c>
      <c r="H101" s="22"/>
    </row>
    <row r="102" spans="1:8" s="1" customFormat="1" ht="13.5" hidden="1" customHeight="1" thickBot="1" x14ac:dyDescent="0.3">
      <c r="A102" s="8"/>
      <c r="B102" s="26"/>
      <c r="C102" s="26"/>
      <c r="D102" s="26"/>
      <c r="E102" s="16"/>
      <c r="F102" s="46">
        <v>0.08</v>
      </c>
      <c r="G102" s="47">
        <f t="shared" si="2"/>
        <v>0</v>
      </c>
      <c r="H102" s="22"/>
    </row>
    <row r="103" spans="1:8" s="1" customFormat="1" ht="13.5" hidden="1" customHeight="1" thickBot="1" x14ac:dyDescent="0.3">
      <c r="A103" s="8"/>
      <c r="B103" s="26"/>
      <c r="C103" s="26"/>
      <c r="D103" s="26"/>
      <c r="E103" s="16"/>
      <c r="F103" s="46">
        <v>0.23</v>
      </c>
      <c r="G103" s="47">
        <f t="shared" si="2"/>
        <v>0</v>
      </c>
      <c r="H103" s="26"/>
    </row>
    <row r="104" spans="1:8" s="1" customFormat="1" ht="13.5" hidden="1" customHeight="1" thickBot="1" x14ac:dyDescent="0.3">
      <c r="A104" s="8"/>
      <c r="B104" s="26"/>
      <c r="C104" s="26"/>
      <c r="D104" s="26"/>
      <c r="E104" s="16"/>
      <c r="F104" s="46">
        <v>0.08</v>
      </c>
      <c r="G104" s="47">
        <f t="shared" si="2"/>
        <v>0</v>
      </c>
      <c r="H104" s="26"/>
    </row>
    <row r="105" spans="1:8" s="1" customFormat="1" ht="13.5" hidden="1" customHeight="1" thickBot="1" x14ac:dyDescent="0.3">
      <c r="A105" s="8"/>
      <c r="B105" s="26"/>
      <c r="C105" s="26"/>
      <c r="D105" s="26"/>
      <c r="E105" s="16"/>
      <c r="F105" s="46">
        <v>0.23</v>
      </c>
      <c r="G105" s="47">
        <f t="shared" si="2"/>
        <v>0</v>
      </c>
      <c r="H105" s="26"/>
    </row>
    <row r="106" spans="1:8" s="1" customFormat="1" ht="13.5" hidden="1" customHeight="1" thickBot="1" x14ac:dyDescent="0.3">
      <c r="A106" s="8"/>
      <c r="B106" s="26"/>
      <c r="C106" s="26"/>
      <c r="D106" s="26"/>
      <c r="E106" s="16"/>
      <c r="F106" s="46">
        <v>0.08</v>
      </c>
      <c r="G106" s="47">
        <f t="shared" si="2"/>
        <v>0</v>
      </c>
      <c r="H106" s="26"/>
    </row>
    <row r="107" spans="1:8" s="1" customFormat="1" ht="13.5" hidden="1" customHeight="1" thickBot="1" x14ac:dyDescent="0.3">
      <c r="A107" s="8"/>
      <c r="B107" s="26"/>
      <c r="C107" s="26"/>
      <c r="D107" s="26"/>
      <c r="E107" s="16"/>
      <c r="F107" s="46">
        <v>0.23</v>
      </c>
      <c r="G107" s="47">
        <f t="shared" si="2"/>
        <v>0</v>
      </c>
      <c r="H107" s="26"/>
    </row>
    <row r="108" spans="1:8" s="1" customFormat="1" ht="13.5" hidden="1" customHeight="1" thickBot="1" x14ac:dyDescent="0.3">
      <c r="A108" s="8"/>
      <c r="B108" s="26"/>
      <c r="C108" s="26"/>
      <c r="D108" s="26"/>
      <c r="E108" s="16"/>
      <c r="F108" s="46">
        <v>0.08</v>
      </c>
      <c r="G108" s="47">
        <f t="shared" si="2"/>
        <v>0</v>
      </c>
      <c r="H108" s="26"/>
    </row>
    <row r="109" spans="1:8" s="1" customFormat="1" ht="13.5" hidden="1" customHeight="1" thickBot="1" x14ac:dyDescent="0.3">
      <c r="A109" s="8"/>
      <c r="B109" s="26"/>
      <c r="C109" s="26"/>
      <c r="D109" s="26"/>
      <c r="E109" s="16"/>
      <c r="F109" s="46"/>
      <c r="G109" s="47">
        <f t="shared" si="2"/>
        <v>0</v>
      </c>
      <c r="H109" s="22"/>
    </row>
    <row r="110" spans="1:8" s="1" customFormat="1" ht="13.5" hidden="1" customHeight="1" thickBot="1" x14ac:dyDescent="0.3">
      <c r="A110" s="8"/>
      <c r="B110" s="26"/>
      <c r="C110" s="26"/>
      <c r="D110" s="26"/>
      <c r="E110" s="16"/>
      <c r="F110" s="46"/>
      <c r="G110" s="47">
        <f t="shared" si="2"/>
        <v>0</v>
      </c>
      <c r="H110" s="22"/>
    </row>
    <row r="111" spans="1:8" s="1" customFormat="1" ht="13.5" hidden="1" customHeight="1" thickBot="1" x14ac:dyDescent="0.3">
      <c r="A111" s="8"/>
      <c r="B111" s="52"/>
      <c r="C111" s="52"/>
      <c r="D111" s="52"/>
      <c r="E111" s="16"/>
      <c r="F111" s="46"/>
      <c r="G111" s="47">
        <f t="shared" si="2"/>
        <v>0</v>
      </c>
      <c r="H111" s="22"/>
    </row>
    <row r="112" spans="1:8" s="1" customFormat="1" ht="13.5" hidden="1" customHeight="1" thickBot="1" x14ac:dyDescent="0.3">
      <c r="A112" s="8"/>
      <c r="B112" s="52"/>
      <c r="C112" s="52"/>
      <c r="D112" s="52"/>
      <c r="E112" s="16"/>
      <c r="F112" s="46"/>
      <c r="G112" s="47">
        <f t="shared" si="2"/>
        <v>0</v>
      </c>
      <c r="H112" s="22"/>
    </row>
    <row r="113" spans="1:8" s="1" customFormat="1" ht="13.5" hidden="1" customHeight="1" thickBot="1" x14ac:dyDescent="0.25">
      <c r="A113" s="8"/>
      <c r="B113" s="36" t="s">
        <v>11</v>
      </c>
      <c r="C113" s="8"/>
      <c r="D113" s="37">
        <f>SUM(D75:D100)</f>
        <v>0</v>
      </c>
      <c r="E113" s="38">
        <f>SUM(E75:E100)</f>
        <v>0</v>
      </c>
      <c r="F113" s="53" t="s">
        <v>33</v>
      </c>
      <c r="G113" s="38">
        <f>SUM(G75:G112)</f>
        <v>0</v>
      </c>
      <c r="H113" s="37">
        <f>SUM(H75:H112)</f>
        <v>0</v>
      </c>
    </row>
    <row r="114" spans="1:8" s="1" customFormat="1" ht="13.5" customHeight="1" thickBot="1" x14ac:dyDescent="0.25">
      <c r="A114" s="119" t="s">
        <v>34</v>
      </c>
      <c r="B114" s="105" t="s">
        <v>35</v>
      </c>
      <c r="C114" s="106" t="s">
        <v>36</v>
      </c>
      <c r="D114" s="107">
        <v>107.19</v>
      </c>
      <c r="E114" s="12">
        <v>87.15</v>
      </c>
      <c r="F114" s="13">
        <v>0.23</v>
      </c>
      <c r="G114" s="12">
        <v>20.04</v>
      </c>
      <c r="H114" s="11">
        <v>0</v>
      </c>
    </row>
    <row r="115" spans="1:8" s="1" customFormat="1" ht="15" customHeight="1" x14ac:dyDescent="0.25">
      <c r="A115" s="120"/>
      <c r="B115" s="105"/>
      <c r="C115" s="106"/>
      <c r="D115" s="107"/>
      <c r="E115" s="12"/>
      <c r="F115" s="13">
        <v>0.08</v>
      </c>
      <c r="G115" s="12"/>
      <c r="H115" s="54">
        <v>0</v>
      </c>
    </row>
    <row r="116" spans="1:8" s="1" customFormat="1" ht="15" customHeight="1" x14ac:dyDescent="0.2">
      <c r="A116" s="120"/>
      <c r="B116" s="108" t="s">
        <v>37</v>
      </c>
      <c r="C116" s="109" t="s">
        <v>38</v>
      </c>
      <c r="D116" s="110">
        <v>146.19999999999999</v>
      </c>
      <c r="E116" s="16">
        <v>118.86</v>
      </c>
      <c r="F116" s="17">
        <v>0.23</v>
      </c>
      <c r="G116" s="16">
        <v>27.34</v>
      </c>
      <c r="H116" s="110">
        <v>0</v>
      </c>
    </row>
    <row r="117" spans="1:8" s="1" customFormat="1" ht="15" customHeight="1" x14ac:dyDescent="0.2">
      <c r="A117" s="120"/>
      <c r="B117" s="108"/>
      <c r="C117" s="109"/>
      <c r="D117" s="110"/>
      <c r="E117" s="16"/>
      <c r="F117" s="17">
        <v>0.08</v>
      </c>
      <c r="G117" s="16"/>
      <c r="H117" s="110"/>
    </row>
    <row r="118" spans="1:8" s="1" customFormat="1" ht="15" customHeight="1" x14ac:dyDescent="0.2">
      <c r="A118" s="120"/>
      <c r="B118" s="108" t="s">
        <v>39</v>
      </c>
      <c r="C118" s="109" t="s">
        <v>40</v>
      </c>
      <c r="D118" s="110">
        <v>101.25</v>
      </c>
      <c r="E118" s="16">
        <v>82.32</v>
      </c>
      <c r="F118" s="17">
        <v>0.23</v>
      </c>
      <c r="G118" s="16">
        <v>18.93</v>
      </c>
      <c r="H118" s="110">
        <v>0</v>
      </c>
    </row>
    <row r="119" spans="1:8" s="1" customFormat="1" ht="15" customHeight="1" x14ac:dyDescent="0.2">
      <c r="A119" s="120"/>
      <c r="B119" s="108"/>
      <c r="C119" s="109"/>
      <c r="D119" s="110"/>
      <c r="E119" s="16"/>
      <c r="F119" s="17">
        <v>0.08</v>
      </c>
      <c r="G119" s="16"/>
      <c r="H119" s="110"/>
    </row>
    <row r="120" spans="1:8" s="1" customFormat="1" ht="15" customHeight="1" x14ac:dyDescent="0.2">
      <c r="A120" s="120"/>
      <c r="B120" s="108" t="s">
        <v>41</v>
      </c>
      <c r="C120" s="109" t="s">
        <v>42</v>
      </c>
      <c r="D120" s="110">
        <v>115.72</v>
      </c>
      <c r="E120" s="16">
        <v>94.08</v>
      </c>
      <c r="F120" s="17">
        <v>0.23</v>
      </c>
      <c r="G120" s="16">
        <v>21.64</v>
      </c>
      <c r="H120" s="110">
        <v>0</v>
      </c>
    </row>
    <row r="121" spans="1:8" s="1" customFormat="1" ht="15" customHeight="1" x14ac:dyDescent="0.2">
      <c r="A121" s="120"/>
      <c r="B121" s="108"/>
      <c r="C121" s="109"/>
      <c r="D121" s="110"/>
      <c r="E121" s="16"/>
      <c r="F121" s="17">
        <v>0.08</v>
      </c>
      <c r="G121" s="16"/>
      <c r="H121" s="110"/>
    </row>
    <row r="122" spans="1:8" s="1" customFormat="1" ht="15" customHeight="1" x14ac:dyDescent="0.2">
      <c r="A122" s="120"/>
      <c r="B122" s="98" t="s">
        <v>43</v>
      </c>
      <c r="C122" s="100" t="s">
        <v>44</v>
      </c>
      <c r="D122" s="102">
        <v>160.66</v>
      </c>
      <c r="E122" s="16">
        <v>130.62</v>
      </c>
      <c r="F122" s="17">
        <v>0.23</v>
      </c>
      <c r="G122" s="16">
        <v>30.04</v>
      </c>
      <c r="H122" s="110">
        <v>0</v>
      </c>
    </row>
    <row r="123" spans="1:8" s="1" customFormat="1" ht="15" customHeight="1" x14ac:dyDescent="0.2">
      <c r="A123" s="120"/>
      <c r="B123" s="99"/>
      <c r="C123" s="101"/>
      <c r="D123" s="103"/>
      <c r="E123" s="16"/>
      <c r="F123" s="17">
        <v>0.08</v>
      </c>
      <c r="G123" s="16"/>
      <c r="H123" s="110"/>
    </row>
    <row r="124" spans="1:8" s="1" customFormat="1" ht="13.5" customHeight="1" x14ac:dyDescent="0.2">
      <c r="A124" s="120"/>
      <c r="B124" s="108" t="s">
        <v>45</v>
      </c>
      <c r="C124" s="109" t="s">
        <v>46</v>
      </c>
      <c r="D124" s="110">
        <v>59.67</v>
      </c>
      <c r="E124" s="12">
        <v>48.51</v>
      </c>
      <c r="F124" s="13">
        <v>0.23</v>
      </c>
      <c r="G124" s="12">
        <v>11.16</v>
      </c>
      <c r="H124" s="110">
        <v>0</v>
      </c>
    </row>
    <row r="125" spans="1:8" s="1" customFormat="1" ht="15" customHeight="1" x14ac:dyDescent="0.2">
      <c r="A125" s="120"/>
      <c r="B125" s="108"/>
      <c r="C125" s="109"/>
      <c r="D125" s="110"/>
      <c r="E125" s="12"/>
      <c r="F125" s="13">
        <v>0.08</v>
      </c>
      <c r="G125" s="12"/>
      <c r="H125" s="110"/>
    </row>
    <row r="126" spans="1:8" s="1" customFormat="1" ht="15" customHeight="1" x14ac:dyDescent="0.2">
      <c r="A126" s="120"/>
      <c r="B126" s="108" t="s">
        <v>47</v>
      </c>
      <c r="C126" s="109" t="s">
        <v>48</v>
      </c>
      <c r="D126" s="110">
        <v>66.38</v>
      </c>
      <c r="E126" s="16">
        <v>53.97</v>
      </c>
      <c r="F126" s="17">
        <v>0.23</v>
      </c>
      <c r="G126" s="16">
        <v>12.41</v>
      </c>
      <c r="H126" s="110">
        <v>0</v>
      </c>
    </row>
    <row r="127" spans="1:8" s="1" customFormat="1" ht="15" customHeight="1" x14ac:dyDescent="0.2">
      <c r="A127" s="120"/>
      <c r="B127" s="108"/>
      <c r="C127" s="109"/>
      <c r="D127" s="110"/>
      <c r="E127" s="16"/>
      <c r="F127" s="17">
        <v>0.08</v>
      </c>
      <c r="G127" s="16"/>
      <c r="H127" s="110"/>
    </row>
    <row r="128" spans="1:8" s="1" customFormat="1" ht="15" customHeight="1" x14ac:dyDescent="0.2">
      <c r="A128" s="120"/>
      <c r="B128" s="108" t="s">
        <v>49</v>
      </c>
      <c r="C128" s="109" t="s">
        <v>50</v>
      </c>
      <c r="D128" s="110">
        <v>116.49</v>
      </c>
      <c r="E128" s="16">
        <v>94.71</v>
      </c>
      <c r="F128" s="17">
        <v>0.23</v>
      </c>
      <c r="G128" s="16">
        <v>21.78</v>
      </c>
      <c r="H128" s="110">
        <v>0</v>
      </c>
    </row>
    <row r="129" spans="1:8" s="1" customFormat="1" ht="15" customHeight="1" x14ac:dyDescent="0.2">
      <c r="A129" s="120"/>
      <c r="B129" s="108"/>
      <c r="C129" s="109"/>
      <c r="D129" s="110"/>
      <c r="E129" s="16"/>
      <c r="F129" s="17">
        <v>0.08</v>
      </c>
      <c r="G129" s="16"/>
      <c r="H129" s="110"/>
    </row>
    <row r="130" spans="1:8" s="1" customFormat="1" ht="15" customHeight="1" x14ac:dyDescent="0.2">
      <c r="A130" s="120"/>
      <c r="B130" s="108" t="s">
        <v>51</v>
      </c>
      <c r="C130" s="109" t="s">
        <v>52</v>
      </c>
      <c r="D130" s="110">
        <v>134.06</v>
      </c>
      <c r="E130" s="16">
        <v>108.99</v>
      </c>
      <c r="F130" s="17">
        <v>0.23</v>
      </c>
      <c r="G130" s="16">
        <v>25.07</v>
      </c>
      <c r="H130" s="110">
        <v>0</v>
      </c>
    </row>
    <row r="131" spans="1:8" s="1" customFormat="1" ht="15" customHeight="1" x14ac:dyDescent="0.2">
      <c r="A131" s="120"/>
      <c r="B131" s="108"/>
      <c r="C131" s="109"/>
      <c r="D131" s="110"/>
      <c r="E131" s="16"/>
      <c r="F131" s="17">
        <v>0.08</v>
      </c>
      <c r="G131" s="16"/>
      <c r="H131" s="110"/>
    </row>
    <row r="132" spans="1:8" s="1" customFormat="1" ht="15" customHeight="1" x14ac:dyDescent="0.2">
      <c r="A132" s="120"/>
      <c r="B132" s="108" t="s">
        <v>53</v>
      </c>
      <c r="C132" s="109" t="s">
        <v>54</v>
      </c>
      <c r="D132" s="110">
        <v>81.11</v>
      </c>
      <c r="E132" s="12">
        <v>65.94</v>
      </c>
      <c r="F132" s="13">
        <v>0.23</v>
      </c>
      <c r="G132" s="12">
        <v>15.17</v>
      </c>
      <c r="H132" s="110">
        <v>0</v>
      </c>
    </row>
    <row r="133" spans="1:8" s="1" customFormat="1" ht="15" customHeight="1" thickBot="1" x14ac:dyDescent="0.25">
      <c r="A133" s="24"/>
      <c r="B133" s="108"/>
      <c r="C133" s="109"/>
      <c r="D133" s="110"/>
      <c r="E133" s="16"/>
      <c r="F133" s="17">
        <v>0.08</v>
      </c>
      <c r="G133" s="16"/>
      <c r="H133" s="110"/>
    </row>
    <row r="134" spans="1:8" s="1" customFormat="1" ht="15" hidden="1" customHeight="1" x14ac:dyDescent="0.2">
      <c r="A134" s="24"/>
      <c r="B134" s="108"/>
      <c r="C134" s="109"/>
      <c r="D134" s="110"/>
      <c r="E134" s="47"/>
      <c r="F134" s="55">
        <v>0.23</v>
      </c>
      <c r="G134" s="47"/>
      <c r="H134" s="110"/>
    </row>
    <row r="135" spans="1:8" s="1" customFormat="1" ht="15" hidden="1" customHeight="1" x14ac:dyDescent="0.2">
      <c r="A135" s="24"/>
      <c r="B135" s="108"/>
      <c r="C135" s="109"/>
      <c r="D135" s="110"/>
      <c r="E135" s="47"/>
      <c r="F135" s="55">
        <v>0.08</v>
      </c>
      <c r="G135" s="47"/>
      <c r="H135" s="110"/>
    </row>
    <row r="136" spans="1:8" s="1" customFormat="1" ht="15" hidden="1" customHeight="1" x14ac:dyDescent="0.2">
      <c r="A136" s="24"/>
      <c r="B136" s="108"/>
      <c r="C136" s="109"/>
      <c r="D136" s="110"/>
      <c r="E136" s="47"/>
      <c r="F136" s="55">
        <v>0.23</v>
      </c>
      <c r="G136" s="47"/>
      <c r="H136" s="121"/>
    </row>
    <row r="137" spans="1:8" s="1" customFormat="1" ht="15" hidden="1" customHeight="1" x14ac:dyDescent="0.2">
      <c r="A137" s="24"/>
      <c r="B137" s="108"/>
      <c r="C137" s="109"/>
      <c r="D137" s="110"/>
      <c r="E137" s="47"/>
      <c r="F137" s="55">
        <v>0.08</v>
      </c>
      <c r="G137" s="47"/>
      <c r="H137" s="121"/>
    </row>
    <row r="138" spans="1:8" s="1" customFormat="1" ht="15" hidden="1" customHeight="1" x14ac:dyDescent="0.2">
      <c r="A138" s="24"/>
      <c r="B138" s="108"/>
      <c r="C138" s="109"/>
      <c r="D138" s="110"/>
      <c r="E138" s="47"/>
      <c r="F138" s="55">
        <v>0.23</v>
      </c>
      <c r="G138" s="47"/>
      <c r="H138" s="121"/>
    </row>
    <row r="139" spans="1:8" s="1" customFormat="1" ht="15" hidden="1" customHeight="1" x14ac:dyDescent="0.2">
      <c r="A139" s="24"/>
      <c r="B139" s="108"/>
      <c r="C139" s="109"/>
      <c r="D139" s="110"/>
      <c r="E139" s="47"/>
      <c r="F139" s="55">
        <v>0.08</v>
      </c>
      <c r="G139" s="47"/>
      <c r="H139" s="121"/>
    </row>
    <row r="140" spans="1:8" s="1" customFormat="1" ht="15" hidden="1" customHeight="1" x14ac:dyDescent="0.2">
      <c r="A140" s="24"/>
      <c r="B140" s="116"/>
      <c r="C140" s="109"/>
      <c r="D140" s="122"/>
      <c r="E140" s="47"/>
      <c r="F140" s="55">
        <v>0.23</v>
      </c>
      <c r="G140" s="47"/>
      <c r="H140" s="122"/>
    </row>
    <row r="141" spans="1:8" s="1" customFormat="1" ht="15" hidden="1" customHeight="1" x14ac:dyDescent="0.2">
      <c r="A141" s="24"/>
      <c r="B141" s="116"/>
      <c r="C141" s="109"/>
      <c r="D141" s="122"/>
      <c r="E141" s="47"/>
      <c r="F141" s="55">
        <v>0.08</v>
      </c>
      <c r="G141" s="47"/>
      <c r="H141" s="122"/>
    </row>
    <row r="142" spans="1:8" s="1" customFormat="1" ht="15" hidden="1" customHeight="1" x14ac:dyDescent="0.2">
      <c r="A142" s="24"/>
      <c r="B142" s="108"/>
      <c r="C142" s="109"/>
      <c r="D142" s="122"/>
      <c r="E142" s="47"/>
      <c r="F142" s="55">
        <v>0.23</v>
      </c>
      <c r="G142" s="47"/>
      <c r="H142" s="122"/>
    </row>
    <row r="143" spans="1:8" s="1" customFormat="1" ht="15" hidden="1" customHeight="1" x14ac:dyDescent="0.2">
      <c r="A143" s="24"/>
      <c r="B143" s="108"/>
      <c r="C143" s="109"/>
      <c r="D143" s="122"/>
      <c r="E143" s="47"/>
      <c r="F143" s="55">
        <v>0.08</v>
      </c>
      <c r="G143" s="47"/>
      <c r="H143" s="122"/>
    </row>
    <row r="144" spans="1:8" s="1" customFormat="1" ht="15" hidden="1" customHeight="1" x14ac:dyDescent="0.2">
      <c r="A144" s="24"/>
      <c r="B144" s="116"/>
      <c r="C144" s="116"/>
      <c r="D144" s="122"/>
      <c r="E144" s="16"/>
      <c r="F144" s="17">
        <v>0.23</v>
      </c>
      <c r="G144" s="47"/>
      <c r="H144" s="122"/>
    </row>
    <row r="145" spans="1:8" s="1" customFormat="1" ht="15" hidden="1" customHeight="1" x14ac:dyDescent="0.2">
      <c r="A145" s="24"/>
      <c r="B145" s="116"/>
      <c r="C145" s="116"/>
      <c r="D145" s="122"/>
      <c r="E145" s="16"/>
      <c r="F145" s="17">
        <v>0.08</v>
      </c>
      <c r="G145" s="47"/>
      <c r="H145" s="122"/>
    </row>
    <row r="146" spans="1:8" s="1" customFormat="1" ht="15" hidden="1" customHeight="1" x14ac:dyDescent="0.2">
      <c r="A146" s="24"/>
      <c r="B146" s="116"/>
      <c r="C146" s="109"/>
      <c r="D146" s="122"/>
      <c r="E146" s="47"/>
      <c r="F146" s="55">
        <v>0.23</v>
      </c>
      <c r="G146" s="47"/>
      <c r="H146" s="122"/>
    </row>
    <row r="147" spans="1:8" s="1" customFormat="1" ht="15" hidden="1" customHeight="1" x14ac:dyDescent="0.2">
      <c r="A147" s="24"/>
      <c r="B147" s="116"/>
      <c r="C147" s="109"/>
      <c r="D147" s="122"/>
      <c r="E147" s="47"/>
      <c r="F147" s="55">
        <v>0.08</v>
      </c>
      <c r="G147" s="47"/>
      <c r="H147" s="122"/>
    </row>
    <row r="148" spans="1:8" s="1" customFormat="1" ht="15" hidden="1" customHeight="1" x14ac:dyDescent="0.2">
      <c r="A148" s="24"/>
      <c r="B148" s="108"/>
      <c r="C148" s="109"/>
      <c r="D148" s="122"/>
      <c r="E148" s="47"/>
      <c r="F148" s="55">
        <v>0.23</v>
      </c>
      <c r="G148" s="47"/>
      <c r="H148" s="122"/>
    </row>
    <row r="149" spans="1:8" s="1" customFormat="1" ht="15" hidden="1" customHeight="1" x14ac:dyDescent="0.2">
      <c r="A149" s="24"/>
      <c r="B149" s="108"/>
      <c r="C149" s="109"/>
      <c r="D149" s="122"/>
      <c r="E149" s="47"/>
      <c r="F149" s="55">
        <v>0.08</v>
      </c>
      <c r="G149" s="47"/>
      <c r="H149" s="122"/>
    </row>
    <row r="150" spans="1:8" s="1" customFormat="1" ht="15" hidden="1" customHeight="1" x14ac:dyDescent="0.2">
      <c r="A150" s="24"/>
      <c r="B150" s="116"/>
      <c r="C150" s="116"/>
      <c r="D150" s="122"/>
      <c r="E150" s="16"/>
      <c r="F150" s="17">
        <v>0.23</v>
      </c>
      <c r="G150" s="47"/>
      <c r="H150" s="122"/>
    </row>
    <row r="151" spans="1:8" s="1" customFormat="1" ht="15" hidden="1" customHeight="1" x14ac:dyDescent="0.2">
      <c r="A151" s="24"/>
      <c r="B151" s="128"/>
      <c r="C151" s="128"/>
      <c r="D151" s="127"/>
      <c r="E151" s="30"/>
      <c r="F151" s="56">
        <v>0.08</v>
      </c>
      <c r="G151" s="57"/>
      <c r="H151" s="127"/>
    </row>
    <row r="152" spans="1:8" s="1" customFormat="1" ht="15" hidden="1" customHeight="1" x14ac:dyDescent="0.2">
      <c r="A152" s="24"/>
      <c r="B152" s="123"/>
      <c r="C152" s="123"/>
      <c r="D152" s="123"/>
      <c r="E152" s="58"/>
      <c r="F152" s="59">
        <v>0.23</v>
      </c>
      <c r="G152" s="58"/>
      <c r="H152" s="118"/>
    </row>
    <row r="153" spans="1:8" s="1" customFormat="1" ht="15" hidden="1" customHeight="1" thickBot="1" x14ac:dyDescent="0.25">
      <c r="A153" s="24"/>
      <c r="B153" s="115"/>
      <c r="C153" s="115"/>
      <c r="D153" s="115"/>
      <c r="E153" s="47"/>
      <c r="F153" s="55">
        <v>0.08</v>
      </c>
      <c r="G153" s="47"/>
      <c r="H153" s="122"/>
    </row>
    <row r="154" spans="1:8" s="1" customFormat="1" ht="15" hidden="1" customHeight="1" thickBot="1" x14ac:dyDescent="0.25">
      <c r="A154" s="24"/>
      <c r="B154" s="124"/>
      <c r="C154" s="124"/>
      <c r="D154" s="124"/>
      <c r="E154" s="16"/>
      <c r="F154" s="17">
        <v>0.23</v>
      </c>
      <c r="G154" s="47">
        <f t="shared" ref="G154:G155" si="3">E154*F154</f>
        <v>0</v>
      </c>
      <c r="H154" s="126"/>
    </row>
    <row r="155" spans="1:8" s="1" customFormat="1" ht="15" hidden="1" customHeight="1" x14ac:dyDescent="0.2">
      <c r="A155" s="24"/>
      <c r="B155" s="125"/>
      <c r="C155" s="125"/>
      <c r="D155" s="125"/>
      <c r="E155" s="30"/>
      <c r="F155" s="56">
        <v>0.08</v>
      </c>
      <c r="G155" s="57">
        <f t="shared" si="3"/>
        <v>0</v>
      </c>
      <c r="H155" s="127"/>
    </row>
    <row r="156" spans="1:8" s="1" customFormat="1" ht="15" hidden="1" customHeight="1" x14ac:dyDescent="0.2">
      <c r="A156" s="19"/>
      <c r="B156" s="129"/>
      <c r="C156" s="129"/>
      <c r="D156" s="129"/>
      <c r="E156" s="60"/>
      <c r="F156" s="61"/>
      <c r="G156" s="62"/>
      <c r="H156" s="131"/>
    </row>
    <row r="157" spans="1:8" s="1" customFormat="1" ht="15" hidden="1" customHeight="1" thickBot="1" x14ac:dyDescent="0.25">
      <c r="A157" s="31"/>
      <c r="B157" s="130"/>
      <c r="C157" s="130"/>
      <c r="D157" s="130"/>
      <c r="E157" s="35"/>
      <c r="F157" s="63"/>
      <c r="G157" s="64"/>
      <c r="H157" s="132"/>
    </row>
    <row r="158" spans="1:8" s="1" customFormat="1" ht="15.75" customHeight="1" thickBot="1" x14ac:dyDescent="0.25">
      <c r="A158" s="8"/>
      <c r="B158" s="90" t="s">
        <v>11</v>
      </c>
      <c r="C158" s="91"/>
      <c r="D158" s="92">
        <f>SUM(D114:D157)</f>
        <v>1088.7299999999998</v>
      </c>
      <c r="E158" s="93">
        <f>SUM(E114:E157)</f>
        <v>885.15000000000009</v>
      </c>
      <c r="F158" s="92"/>
      <c r="G158" s="93">
        <f>SUM(G114:G157)</f>
        <v>203.57999999999998</v>
      </c>
      <c r="H158" s="92">
        <f>SUM(H114:H157)</f>
        <v>0</v>
      </c>
    </row>
    <row r="159" spans="1:8" s="1" customFormat="1" ht="13.5" hidden="1" thickBot="1" x14ac:dyDescent="0.25">
      <c r="A159" s="133" t="s">
        <v>55</v>
      </c>
      <c r="B159" s="134"/>
      <c r="C159" s="106"/>
      <c r="D159" s="107"/>
      <c r="E159" s="12"/>
      <c r="F159" s="13">
        <v>0.23</v>
      </c>
      <c r="G159" s="12"/>
      <c r="H159" s="107"/>
    </row>
    <row r="160" spans="1:8" s="1" customFormat="1" ht="13.5" hidden="1" thickBot="1" x14ac:dyDescent="0.25">
      <c r="A160" s="133"/>
      <c r="B160" s="134"/>
      <c r="C160" s="106"/>
      <c r="D160" s="107"/>
      <c r="E160" s="16"/>
      <c r="F160" s="17">
        <v>0.08</v>
      </c>
      <c r="G160" s="16"/>
      <c r="H160" s="107"/>
    </row>
    <row r="161" spans="1:8" s="1" customFormat="1" ht="13.5" hidden="1" thickBot="1" x14ac:dyDescent="0.25">
      <c r="A161" s="133"/>
      <c r="B161" s="135"/>
      <c r="C161" s="109"/>
      <c r="D161" s="110"/>
      <c r="E161" s="16"/>
      <c r="F161" s="17">
        <v>0.23</v>
      </c>
      <c r="G161" s="16"/>
      <c r="H161" s="122"/>
    </row>
    <row r="162" spans="1:8" s="1" customFormat="1" ht="13.5" hidden="1" thickBot="1" x14ac:dyDescent="0.25">
      <c r="A162" s="133"/>
      <c r="B162" s="135"/>
      <c r="C162" s="109"/>
      <c r="D162" s="110"/>
      <c r="E162" s="16"/>
      <c r="F162" s="17">
        <v>0.08</v>
      </c>
      <c r="G162" s="16"/>
      <c r="H162" s="122"/>
    </row>
    <row r="163" spans="1:8" s="1" customFormat="1" ht="13.5" hidden="1" thickBot="1" x14ac:dyDescent="0.25">
      <c r="A163" s="133"/>
      <c r="B163" s="135"/>
      <c r="C163" s="109"/>
      <c r="D163" s="110"/>
      <c r="E163" s="16"/>
      <c r="F163" s="17">
        <v>0.23</v>
      </c>
      <c r="G163" s="16"/>
      <c r="H163" s="110"/>
    </row>
    <row r="164" spans="1:8" s="1" customFormat="1" ht="13.5" hidden="1" thickBot="1" x14ac:dyDescent="0.25">
      <c r="A164" s="133"/>
      <c r="B164" s="135"/>
      <c r="C164" s="109"/>
      <c r="D164" s="110"/>
      <c r="E164" s="16"/>
      <c r="F164" s="17">
        <v>0.08</v>
      </c>
      <c r="G164" s="16"/>
      <c r="H164" s="110"/>
    </row>
    <row r="165" spans="1:8" s="1" customFormat="1" ht="13.5" hidden="1" thickBot="1" x14ac:dyDescent="0.25">
      <c r="A165" s="133"/>
      <c r="B165" s="135"/>
      <c r="C165" s="109"/>
      <c r="D165" s="110"/>
      <c r="E165" s="16"/>
      <c r="F165" s="17">
        <v>0.23</v>
      </c>
      <c r="G165" s="16"/>
      <c r="H165" s="110"/>
    </row>
    <row r="166" spans="1:8" s="1" customFormat="1" ht="13.5" hidden="1" thickBot="1" x14ac:dyDescent="0.25">
      <c r="A166" s="133"/>
      <c r="B166" s="135"/>
      <c r="C166" s="109"/>
      <c r="D166" s="110"/>
      <c r="E166" s="16"/>
      <c r="F166" s="17">
        <v>0.08</v>
      </c>
      <c r="G166" s="16"/>
      <c r="H166" s="110"/>
    </row>
    <row r="167" spans="1:8" s="1" customFormat="1" ht="13.5" hidden="1" thickBot="1" x14ac:dyDescent="0.25">
      <c r="A167" s="133"/>
      <c r="B167" s="135"/>
      <c r="C167" s="109"/>
      <c r="D167" s="110"/>
      <c r="E167" s="16"/>
      <c r="F167" s="17">
        <v>0.23</v>
      </c>
      <c r="G167" s="16"/>
      <c r="H167" s="110"/>
    </row>
    <row r="168" spans="1:8" s="1" customFormat="1" ht="15.75" hidden="1" customHeight="1" thickBot="1" x14ac:dyDescent="0.25">
      <c r="A168" s="133"/>
      <c r="B168" s="135"/>
      <c r="C168" s="109"/>
      <c r="D168" s="110"/>
      <c r="E168" s="16"/>
      <c r="F168" s="17">
        <v>0.08</v>
      </c>
      <c r="G168" s="16"/>
      <c r="H168" s="110"/>
    </row>
    <row r="169" spans="1:8" s="1" customFormat="1" ht="15" hidden="1" customHeight="1" thickBot="1" x14ac:dyDescent="0.25">
      <c r="A169" s="133"/>
      <c r="B169" s="136"/>
      <c r="C169" s="136"/>
      <c r="D169" s="136"/>
      <c r="E169" s="12"/>
      <c r="F169" s="13">
        <v>0.23</v>
      </c>
      <c r="G169" s="12"/>
      <c r="H169" s="122"/>
    </row>
    <row r="170" spans="1:8" s="1" customFormat="1" ht="15" hidden="1" customHeight="1" thickBot="1" x14ac:dyDescent="0.25">
      <c r="A170" s="133"/>
      <c r="B170" s="136"/>
      <c r="C170" s="136"/>
      <c r="D170" s="136"/>
      <c r="E170" s="16"/>
      <c r="F170" s="17">
        <v>0.08</v>
      </c>
      <c r="G170" s="12"/>
      <c r="H170" s="122"/>
    </row>
    <row r="171" spans="1:8" s="1" customFormat="1" ht="15" hidden="1" customHeight="1" thickBot="1" x14ac:dyDescent="0.25">
      <c r="A171" s="133"/>
      <c r="B171" s="136"/>
      <c r="C171" s="136"/>
      <c r="D171" s="136"/>
      <c r="E171" s="16"/>
      <c r="F171" s="17">
        <v>0.23</v>
      </c>
      <c r="G171" s="16"/>
      <c r="H171" s="122"/>
    </row>
    <row r="172" spans="1:8" s="1" customFormat="1" ht="15" hidden="1" customHeight="1" thickBot="1" x14ac:dyDescent="0.25">
      <c r="A172" s="133"/>
      <c r="B172" s="136"/>
      <c r="C172" s="136"/>
      <c r="D172" s="136"/>
      <c r="E172" s="16"/>
      <c r="F172" s="17">
        <v>0.08</v>
      </c>
      <c r="G172" s="16"/>
      <c r="H172" s="122"/>
    </row>
    <row r="173" spans="1:8" s="1" customFormat="1" ht="15" hidden="1" customHeight="1" thickBot="1" x14ac:dyDescent="0.25">
      <c r="A173" s="133"/>
      <c r="B173" s="136"/>
      <c r="C173" s="136"/>
      <c r="D173" s="136"/>
      <c r="E173" s="47"/>
      <c r="F173" s="55">
        <v>0.23</v>
      </c>
      <c r="G173" s="16"/>
      <c r="H173" s="122"/>
    </row>
    <row r="174" spans="1:8" s="1" customFormat="1" ht="15" hidden="1" customHeight="1" thickBot="1" x14ac:dyDescent="0.25">
      <c r="A174" s="133"/>
      <c r="B174" s="136"/>
      <c r="C174" s="136"/>
      <c r="D174" s="136"/>
      <c r="E174" s="47"/>
      <c r="F174" s="55">
        <v>0.08</v>
      </c>
      <c r="G174" s="16"/>
      <c r="H174" s="122"/>
    </row>
    <row r="175" spans="1:8" s="1" customFormat="1" ht="15" hidden="1" customHeight="1" thickBot="1" x14ac:dyDescent="0.25">
      <c r="A175" s="133"/>
      <c r="B175" s="136"/>
      <c r="C175" s="136"/>
      <c r="D175" s="136"/>
      <c r="E175" s="47"/>
      <c r="F175" s="55">
        <v>0.23</v>
      </c>
      <c r="G175" s="16"/>
      <c r="H175" s="122"/>
    </row>
    <row r="176" spans="1:8" s="1" customFormat="1" ht="15" hidden="1" customHeight="1" thickBot="1" x14ac:dyDescent="0.25">
      <c r="A176" s="133"/>
      <c r="B176" s="136"/>
      <c r="C176" s="136"/>
      <c r="D176" s="136"/>
      <c r="E176" s="47"/>
      <c r="F176" s="55">
        <v>0.08</v>
      </c>
      <c r="G176" s="16"/>
      <c r="H176" s="122"/>
    </row>
    <row r="177" spans="1:8" s="1" customFormat="1" ht="15" hidden="1" customHeight="1" thickBot="1" x14ac:dyDescent="0.25">
      <c r="A177" s="133"/>
      <c r="B177" s="136"/>
      <c r="C177" s="136"/>
      <c r="D177" s="136"/>
      <c r="E177" s="47"/>
      <c r="F177" s="55">
        <v>0.23</v>
      </c>
      <c r="G177" s="16"/>
      <c r="H177" s="122"/>
    </row>
    <row r="178" spans="1:8" s="1" customFormat="1" ht="15" hidden="1" customHeight="1" thickBot="1" x14ac:dyDescent="0.25">
      <c r="A178" s="133"/>
      <c r="B178" s="136"/>
      <c r="C178" s="136"/>
      <c r="D178" s="136"/>
      <c r="E178" s="47"/>
      <c r="F178" s="55">
        <v>0.08</v>
      </c>
      <c r="G178" s="16"/>
      <c r="H178" s="122"/>
    </row>
    <row r="179" spans="1:8" s="1" customFormat="1" ht="15" hidden="1" customHeight="1" thickBot="1" x14ac:dyDescent="0.25">
      <c r="A179" s="133"/>
      <c r="B179" s="136"/>
      <c r="C179" s="136"/>
      <c r="D179" s="136"/>
      <c r="E179" s="47"/>
      <c r="F179" s="55">
        <v>0.23</v>
      </c>
      <c r="G179" s="16"/>
      <c r="H179" s="122"/>
    </row>
    <row r="180" spans="1:8" s="1" customFormat="1" ht="15" hidden="1" customHeight="1" thickBot="1" x14ac:dyDescent="0.25">
      <c r="A180" s="133"/>
      <c r="B180" s="136"/>
      <c r="C180" s="136"/>
      <c r="D180" s="136"/>
      <c r="E180" s="47"/>
      <c r="F180" s="55">
        <v>0.08</v>
      </c>
      <c r="G180" s="16"/>
      <c r="H180" s="122"/>
    </row>
    <row r="181" spans="1:8" s="1" customFormat="1" ht="15" hidden="1" customHeight="1" x14ac:dyDescent="0.25">
      <c r="A181" s="133"/>
      <c r="B181" s="66"/>
      <c r="C181" s="137"/>
      <c r="D181" s="137"/>
      <c r="E181" s="47"/>
      <c r="F181" s="55">
        <v>0.23</v>
      </c>
      <c r="G181" s="16"/>
      <c r="H181" s="137"/>
    </row>
    <row r="182" spans="1:8" s="1" customFormat="1" ht="15" hidden="1" customHeight="1" x14ac:dyDescent="0.25">
      <c r="A182" s="133"/>
      <c r="B182" s="67"/>
      <c r="C182" s="137"/>
      <c r="D182" s="137"/>
      <c r="E182" s="47"/>
      <c r="F182" s="55">
        <v>0.08</v>
      </c>
      <c r="G182" s="16"/>
      <c r="H182" s="137"/>
    </row>
    <row r="183" spans="1:8" s="1" customFormat="1" ht="15" hidden="1" customHeight="1" x14ac:dyDescent="0.25">
      <c r="A183" s="133"/>
      <c r="B183" s="68"/>
      <c r="C183" s="137"/>
      <c r="D183" s="137"/>
      <c r="E183" s="47"/>
      <c r="F183" s="55">
        <v>0.23</v>
      </c>
      <c r="G183" s="16"/>
      <c r="H183" s="137"/>
    </row>
    <row r="184" spans="1:8" s="1" customFormat="1" ht="15" hidden="1" customHeight="1" x14ac:dyDescent="0.25">
      <c r="A184" s="133"/>
      <c r="B184" s="67"/>
      <c r="C184" s="137"/>
      <c r="D184" s="137"/>
      <c r="E184" s="47"/>
      <c r="F184" s="55">
        <v>0.08</v>
      </c>
      <c r="G184" s="16"/>
      <c r="H184" s="137"/>
    </row>
    <row r="185" spans="1:8" s="1" customFormat="1" ht="15" hidden="1" customHeight="1" x14ac:dyDescent="0.2">
      <c r="A185" s="133"/>
      <c r="B185" s="23"/>
      <c r="C185" s="21"/>
      <c r="D185" s="22"/>
      <c r="E185" s="47"/>
      <c r="F185" s="55">
        <v>0.23</v>
      </c>
      <c r="G185" s="16"/>
      <c r="H185" s="137"/>
    </row>
    <row r="186" spans="1:8" s="1" customFormat="1" ht="15" hidden="1" customHeight="1" x14ac:dyDescent="0.2">
      <c r="A186" s="133"/>
      <c r="B186" s="23"/>
      <c r="C186" s="20"/>
      <c r="D186" s="22"/>
      <c r="E186" s="47"/>
      <c r="F186" s="55">
        <v>0.08</v>
      </c>
      <c r="G186" s="16"/>
      <c r="H186" s="137"/>
    </row>
    <row r="187" spans="1:8" s="1" customFormat="1" ht="15" hidden="1" customHeight="1" x14ac:dyDescent="0.2">
      <c r="A187" s="133"/>
      <c r="B187" s="23"/>
      <c r="C187" s="21"/>
      <c r="D187" s="22"/>
      <c r="E187" s="47"/>
      <c r="F187" s="55">
        <v>0.23</v>
      </c>
      <c r="G187" s="16"/>
      <c r="H187" s="22"/>
    </row>
    <row r="188" spans="1:8" s="1" customFormat="1" ht="15" hidden="1" customHeight="1" thickBot="1" x14ac:dyDescent="0.25">
      <c r="A188" s="133"/>
      <c r="B188" s="23"/>
      <c r="C188" s="20"/>
      <c r="D188" s="22"/>
      <c r="E188" s="47"/>
      <c r="F188" s="55">
        <v>0.08</v>
      </c>
      <c r="G188" s="16"/>
      <c r="H188" s="22"/>
    </row>
    <row r="189" spans="1:8" s="1" customFormat="1" ht="15" hidden="1" customHeight="1" thickBot="1" x14ac:dyDescent="0.25">
      <c r="A189" s="133"/>
      <c r="B189" s="98"/>
      <c r="C189" s="139"/>
      <c r="D189" s="102"/>
      <c r="E189" s="57"/>
      <c r="F189" s="69">
        <v>0.23</v>
      </c>
      <c r="G189" s="30"/>
      <c r="H189" s="102"/>
    </row>
    <row r="190" spans="1:8" s="1" customFormat="1" ht="15" hidden="1" customHeight="1" thickBot="1" x14ac:dyDescent="0.25">
      <c r="A190" s="133"/>
      <c r="B190" s="138"/>
      <c r="C190" s="140"/>
      <c r="D190" s="141"/>
      <c r="E190" s="64"/>
      <c r="F190" s="59">
        <v>0.08</v>
      </c>
      <c r="G190" s="35"/>
      <c r="H190" s="141"/>
    </row>
    <row r="191" spans="1:8" s="1" customFormat="1" ht="15.75" hidden="1" customHeight="1" thickBot="1" x14ac:dyDescent="0.25">
      <c r="A191" s="133"/>
      <c r="B191" s="65" t="s">
        <v>11</v>
      </c>
      <c r="C191" s="8"/>
      <c r="D191" s="37">
        <f>SUM(D159:D190)</f>
        <v>0</v>
      </c>
      <c r="E191" s="38">
        <f>SUM(E159:E190)</f>
        <v>0</v>
      </c>
      <c r="F191" s="37" t="s">
        <v>10</v>
      </c>
      <c r="G191" s="38">
        <f>SUM(G159:G190)</f>
        <v>0</v>
      </c>
      <c r="H191" s="37">
        <f>SUM(H159:H190)</f>
        <v>0</v>
      </c>
    </row>
    <row r="192" spans="1:8" s="1" customFormat="1" ht="15" hidden="1" customHeight="1" thickBot="1" x14ac:dyDescent="0.25">
      <c r="A192" s="15" t="s">
        <v>56</v>
      </c>
      <c r="B192" s="42"/>
      <c r="C192" s="10"/>
      <c r="D192" s="11"/>
      <c r="E192" s="12"/>
      <c r="F192" s="13">
        <v>0.23</v>
      </c>
      <c r="G192" s="12"/>
      <c r="H192" s="11"/>
    </row>
    <row r="193" spans="1:8" s="1" customFormat="1" ht="15" hidden="1" customHeight="1" x14ac:dyDescent="0.2">
      <c r="A193" s="19"/>
      <c r="B193" s="42"/>
      <c r="C193" s="10"/>
      <c r="D193" s="11"/>
      <c r="E193" s="16"/>
      <c r="F193" s="17">
        <v>0.08</v>
      </c>
      <c r="G193" s="16"/>
      <c r="H193" s="11"/>
    </row>
    <row r="194" spans="1:8" s="1" customFormat="1" ht="15" hidden="1" customHeight="1" x14ac:dyDescent="0.2">
      <c r="A194" s="19"/>
      <c r="B194" s="23"/>
      <c r="C194" s="21"/>
      <c r="D194" s="22"/>
      <c r="E194" s="16"/>
      <c r="F194" s="17">
        <v>0.23</v>
      </c>
      <c r="G194" s="16"/>
      <c r="H194" s="22"/>
    </row>
    <row r="195" spans="1:8" s="1" customFormat="1" ht="15" hidden="1" customHeight="1" x14ac:dyDescent="0.2">
      <c r="A195" s="19"/>
      <c r="B195" s="23"/>
      <c r="C195" s="21"/>
      <c r="D195" s="22"/>
      <c r="E195" s="16"/>
      <c r="F195" s="17">
        <v>0.08</v>
      </c>
      <c r="G195" s="16"/>
      <c r="H195" s="22"/>
    </row>
    <row r="196" spans="1:8" s="1" customFormat="1" ht="15" hidden="1" customHeight="1" x14ac:dyDescent="0.2">
      <c r="A196" s="19"/>
      <c r="B196" s="23"/>
      <c r="C196" s="21"/>
      <c r="D196" s="22"/>
      <c r="E196" s="16"/>
      <c r="F196" s="17">
        <v>0.23</v>
      </c>
      <c r="G196" s="16"/>
      <c r="H196" s="22"/>
    </row>
    <row r="197" spans="1:8" s="1" customFormat="1" ht="15" hidden="1" customHeight="1" x14ac:dyDescent="0.2">
      <c r="A197" s="19"/>
      <c r="B197" s="23"/>
      <c r="C197" s="21"/>
      <c r="D197" s="22"/>
      <c r="E197" s="16"/>
      <c r="F197" s="17">
        <v>0.08</v>
      </c>
      <c r="G197" s="16"/>
      <c r="H197" s="22"/>
    </row>
    <row r="198" spans="1:8" s="1" customFormat="1" ht="15" hidden="1" customHeight="1" x14ac:dyDescent="0.2">
      <c r="A198" s="19"/>
      <c r="B198" s="23"/>
      <c r="C198" s="21"/>
      <c r="D198" s="22"/>
      <c r="E198" s="47"/>
      <c r="F198" s="55">
        <v>0.23</v>
      </c>
      <c r="G198" s="47"/>
      <c r="H198" s="22"/>
    </row>
    <row r="199" spans="1:8" s="1" customFormat="1" ht="15" hidden="1" customHeight="1" x14ac:dyDescent="0.2">
      <c r="A199" s="19"/>
      <c r="B199" s="23"/>
      <c r="C199" s="21"/>
      <c r="D199" s="22"/>
      <c r="E199" s="47"/>
      <c r="F199" s="55">
        <v>0.08</v>
      </c>
      <c r="G199" s="47"/>
      <c r="H199" s="22"/>
    </row>
    <row r="200" spans="1:8" s="1" customFormat="1" ht="15" hidden="1" customHeight="1" x14ac:dyDescent="0.2">
      <c r="A200" s="24"/>
      <c r="B200" s="98"/>
      <c r="C200" s="100"/>
      <c r="D200" s="102"/>
      <c r="E200" s="16"/>
      <c r="F200" s="17">
        <v>0.23</v>
      </c>
      <c r="G200" s="16"/>
      <c r="H200" s="110"/>
    </row>
    <row r="201" spans="1:8" s="1" customFormat="1" ht="15" hidden="1" customHeight="1" x14ac:dyDescent="0.2">
      <c r="A201" s="24"/>
      <c r="B201" s="99"/>
      <c r="C201" s="101"/>
      <c r="D201" s="103"/>
      <c r="E201" s="16"/>
      <c r="F201" s="17">
        <v>0.08</v>
      </c>
      <c r="G201" s="16"/>
      <c r="H201" s="110"/>
    </row>
    <row r="202" spans="1:8" s="1" customFormat="1" ht="15" hidden="1" customHeight="1" x14ac:dyDescent="0.2">
      <c r="A202" s="19"/>
      <c r="B202" s="23"/>
      <c r="C202" s="21"/>
      <c r="D202" s="22"/>
      <c r="E202" s="47"/>
      <c r="F202" s="55">
        <v>0.23</v>
      </c>
      <c r="G202" s="47"/>
      <c r="H202" s="22"/>
    </row>
    <row r="203" spans="1:8" s="1" customFormat="1" ht="15" hidden="1" customHeight="1" x14ac:dyDescent="0.2">
      <c r="A203" s="19"/>
      <c r="B203" s="23"/>
      <c r="C203" s="21"/>
      <c r="D203" s="22"/>
      <c r="E203" s="47"/>
      <c r="F203" s="55">
        <v>0.08</v>
      </c>
      <c r="G203" s="47"/>
      <c r="H203" s="22"/>
    </row>
    <row r="204" spans="1:8" s="1" customFormat="1" ht="15" hidden="1" customHeight="1" x14ac:dyDescent="0.2">
      <c r="A204" s="19"/>
      <c r="B204" s="23"/>
      <c r="C204" s="21"/>
      <c r="D204" s="22"/>
      <c r="E204" s="47"/>
      <c r="F204" s="55">
        <v>0.23</v>
      </c>
      <c r="G204" s="47"/>
      <c r="H204" s="22"/>
    </row>
    <row r="205" spans="1:8" s="1" customFormat="1" ht="15" hidden="1" customHeight="1" x14ac:dyDescent="0.2">
      <c r="A205" s="19"/>
      <c r="B205" s="23"/>
      <c r="C205" s="21"/>
      <c r="D205" s="22"/>
      <c r="E205" s="47"/>
      <c r="F205" s="55">
        <v>0.08</v>
      </c>
      <c r="G205" s="47"/>
      <c r="H205" s="22"/>
    </row>
    <row r="206" spans="1:8" s="1" customFormat="1" ht="15" hidden="1" customHeight="1" x14ac:dyDescent="0.2">
      <c r="A206" s="19"/>
      <c r="B206" s="23"/>
      <c r="C206" s="21"/>
      <c r="D206" s="22"/>
      <c r="E206" s="47"/>
      <c r="F206" s="55">
        <v>0.23</v>
      </c>
      <c r="G206" s="47"/>
      <c r="H206" s="22"/>
    </row>
    <row r="207" spans="1:8" s="1" customFormat="1" ht="15" hidden="1" customHeight="1" x14ac:dyDescent="0.2">
      <c r="A207" s="19"/>
      <c r="B207" s="23"/>
      <c r="C207" s="21"/>
      <c r="D207" s="22"/>
      <c r="E207" s="47"/>
      <c r="F207" s="55">
        <v>0.08</v>
      </c>
      <c r="G207" s="47"/>
      <c r="H207" s="22"/>
    </row>
    <row r="208" spans="1:8" s="1" customFormat="1" ht="15" hidden="1" customHeight="1" x14ac:dyDescent="0.2">
      <c r="A208" s="19"/>
      <c r="B208" s="23"/>
      <c r="C208" s="21"/>
      <c r="D208" s="22"/>
      <c r="E208" s="16"/>
      <c r="F208" s="17">
        <v>0.23</v>
      </c>
      <c r="G208" s="16"/>
      <c r="H208" s="22"/>
    </row>
    <row r="209" spans="1:8" s="1" customFormat="1" ht="15" hidden="1" customHeight="1" x14ac:dyDescent="0.2">
      <c r="A209" s="19"/>
      <c r="B209" s="23"/>
      <c r="C209" s="21"/>
      <c r="D209" s="22"/>
      <c r="E209" s="16"/>
      <c r="F209" s="17">
        <v>0.08</v>
      </c>
      <c r="G209" s="16"/>
      <c r="H209" s="22"/>
    </row>
    <row r="210" spans="1:8" s="1" customFormat="1" ht="15" hidden="1" customHeight="1" x14ac:dyDescent="0.2">
      <c r="A210" s="19"/>
      <c r="B210" s="23"/>
      <c r="C210" s="21"/>
      <c r="D210" s="22"/>
      <c r="E210" s="47"/>
      <c r="F210" s="55">
        <v>0.23</v>
      </c>
      <c r="G210" s="16"/>
      <c r="H210" s="22"/>
    </row>
    <row r="211" spans="1:8" s="1" customFormat="1" ht="15" hidden="1" customHeight="1" x14ac:dyDescent="0.2">
      <c r="A211" s="19"/>
      <c r="B211" s="23"/>
      <c r="C211" s="21"/>
      <c r="D211" s="22"/>
      <c r="E211" s="47"/>
      <c r="F211" s="55">
        <v>0.08</v>
      </c>
      <c r="G211" s="16"/>
      <c r="H211" s="22"/>
    </row>
    <row r="212" spans="1:8" s="1" customFormat="1" ht="15" hidden="1" customHeight="1" x14ac:dyDescent="0.2">
      <c r="A212" s="19"/>
      <c r="B212" s="23"/>
      <c r="C212" s="21"/>
      <c r="D212" s="22"/>
      <c r="E212" s="47"/>
      <c r="F212" s="55">
        <v>0.23</v>
      </c>
      <c r="G212" s="16"/>
      <c r="H212" s="22"/>
    </row>
    <row r="213" spans="1:8" s="1" customFormat="1" ht="15" hidden="1" customHeight="1" x14ac:dyDescent="0.2">
      <c r="A213" s="19"/>
      <c r="B213" s="23"/>
      <c r="C213" s="21"/>
      <c r="D213" s="22"/>
      <c r="E213" s="47"/>
      <c r="F213" s="55">
        <v>0.08</v>
      </c>
      <c r="G213" s="16"/>
      <c r="H213" s="22"/>
    </row>
    <row r="214" spans="1:8" s="1" customFormat="1" ht="15" hidden="1" customHeight="1" x14ac:dyDescent="0.2">
      <c r="A214" s="19"/>
      <c r="B214" s="23"/>
      <c r="C214" s="21"/>
      <c r="D214" s="22"/>
      <c r="E214" s="47"/>
      <c r="F214" s="55">
        <v>0.23</v>
      </c>
      <c r="G214" s="16"/>
      <c r="H214" s="22"/>
    </row>
    <row r="215" spans="1:8" s="1" customFormat="1" ht="15" hidden="1" customHeight="1" thickBot="1" x14ac:dyDescent="0.25">
      <c r="A215" s="19"/>
      <c r="B215" s="23"/>
      <c r="C215" s="21"/>
      <c r="D215" s="22"/>
      <c r="E215" s="47"/>
      <c r="F215" s="55">
        <v>0.08</v>
      </c>
      <c r="G215" s="16"/>
      <c r="H215" s="22"/>
    </row>
    <row r="216" spans="1:8" s="1" customFormat="1" ht="15" hidden="1" customHeight="1" x14ac:dyDescent="0.25">
      <c r="A216" s="31"/>
      <c r="B216" s="26"/>
      <c r="C216" s="26"/>
      <c r="D216" s="26"/>
      <c r="E216" s="47"/>
      <c r="F216" s="55">
        <v>0.23</v>
      </c>
      <c r="G216" s="16">
        <f t="shared" ref="G216:G219" si="4">E216*F216</f>
        <v>0</v>
      </c>
      <c r="H216" s="26"/>
    </row>
    <row r="217" spans="1:8" s="1" customFormat="1" ht="15" hidden="1" customHeight="1" x14ac:dyDescent="0.25">
      <c r="A217" s="8"/>
      <c r="B217" s="26"/>
      <c r="C217" s="26"/>
      <c r="D217" s="26"/>
      <c r="E217" s="47"/>
      <c r="F217" s="55">
        <v>0.08</v>
      </c>
      <c r="G217" s="16">
        <f t="shared" si="4"/>
        <v>0</v>
      </c>
      <c r="H217" s="26"/>
    </row>
    <row r="218" spans="1:8" s="1" customFormat="1" ht="15" hidden="1" customHeight="1" x14ac:dyDescent="0.25">
      <c r="A218" s="8"/>
      <c r="B218" s="52"/>
      <c r="C218" s="52"/>
      <c r="D218" s="52"/>
      <c r="E218" s="47"/>
      <c r="F218" s="55">
        <v>0.23</v>
      </c>
      <c r="G218" s="16">
        <f t="shared" si="4"/>
        <v>0</v>
      </c>
      <c r="H218" s="52"/>
    </row>
    <row r="219" spans="1:8" s="1" customFormat="1" ht="15" hidden="1" customHeight="1" thickBot="1" x14ac:dyDescent="0.3">
      <c r="A219" s="8"/>
      <c r="B219" s="52"/>
      <c r="C219" s="52"/>
      <c r="D219" s="52"/>
      <c r="E219" s="47"/>
      <c r="F219" s="55">
        <v>0.08</v>
      </c>
      <c r="G219" s="16">
        <f t="shared" si="4"/>
        <v>0</v>
      </c>
      <c r="H219" s="52"/>
    </row>
    <row r="220" spans="1:8" s="1" customFormat="1" ht="15.75" hidden="1" customHeight="1" thickBot="1" x14ac:dyDescent="0.25">
      <c r="A220" s="8"/>
      <c r="B220" s="65" t="s">
        <v>11</v>
      </c>
      <c r="C220" s="8"/>
      <c r="D220" s="37">
        <f>SUM(D192:D215)</f>
        <v>0</v>
      </c>
      <c r="E220" s="38">
        <f>SUM(E192:E219)</f>
        <v>0</v>
      </c>
      <c r="F220" s="70" t="s">
        <v>33</v>
      </c>
      <c r="G220" s="71">
        <f>SUM(G192:G219)</f>
        <v>0</v>
      </c>
      <c r="H220" s="71">
        <f>SUM(H192:H219)</f>
        <v>0</v>
      </c>
    </row>
    <row r="221" spans="1:8" s="1" customFormat="1" ht="13.5" hidden="1" customHeight="1" thickBot="1" x14ac:dyDescent="0.25">
      <c r="A221" s="133" t="s">
        <v>57</v>
      </c>
      <c r="B221" s="143"/>
      <c r="C221" s="143"/>
      <c r="D221" s="143"/>
      <c r="E221" s="58"/>
      <c r="F221" s="59">
        <v>0.23</v>
      </c>
      <c r="G221" s="58"/>
      <c r="H221" s="144"/>
    </row>
    <row r="222" spans="1:8" s="1" customFormat="1" ht="13.5" hidden="1" thickBot="1" x14ac:dyDescent="0.25">
      <c r="A222" s="133"/>
      <c r="B222" s="143"/>
      <c r="C222" s="143"/>
      <c r="D222" s="143"/>
      <c r="E222" s="47"/>
      <c r="F222" s="55">
        <v>0.08</v>
      </c>
      <c r="G222" s="58"/>
      <c r="H222" s="144"/>
    </row>
    <row r="223" spans="1:8" s="1" customFormat="1" ht="21.75" hidden="1" customHeight="1" x14ac:dyDescent="0.2">
      <c r="A223" s="133"/>
      <c r="B223" s="137"/>
      <c r="C223" s="137"/>
      <c r="D223" s="137"/>
      <c r="E223" s="47"/>
      <c r="F223" s="55">
        <v>0.23</v>
      </c>
      <c r="G223" s="58">
        <f>E223*F223</f>
        <v>0</v>
      </c>
      <c r="H223" s="137"/>
    </row>
    <row r="224" spans="1:8" s="1" customFormat="1" ht="13.5" hidden="1" thickBot="1" x14ac:dyDescent="0.25">
      <c r="A224" s="133"/>
      <c r="B224" s="137"/>
      <c r="C224" s="137"/>
      <c r="D224" s="137"/>
      <c r="E224" s="47"/>
      <c r="F224" s="55">
        <v>0.08</v>
      </c>
      <c r="G224" s="58">
        <f>E224*F224</f>
        <v>0</v>
      </c>
      <c r="H224" s="137"/>
    </row>
    <row r="225" spans="1:8" s="1" customFormat="1" ht="13.5" hidden="1" customHeight="1" x14ac:dyDescent="0.25">
      <c r="A225" s="133"/>
      <c r="B225" s="142"/>
      <c r="C225" s="142"/>
      <c r="D225" s="142"/>
      <c r="E225" s="68"/>
      <c r="F225" s="72">
        <v>0.23</v>
      </c>
      <c r="G225" s="68"/>
      <c r="H225" s="142"/>
    </row>
    <row r="226" spans="1:8" s="1" customFormat="1" ht="15.75" hidden="1" thickBot="1" x14ac:dyDescent="0.3">
      <c r="A226" s="133"/>
      <c r="B226" s="142"/>
      <c r="C226" s="142"/>
      <c r="D226" s="142"/>
      <c r="E226" s="73"/>
      <c r="F226" s="74"/>
      <c r="G226" s="73"/>
      <c r="H226" s="142"/>
    </row>
    <row r="227" spans="1:8" s="1" customFormat="1" ht="13.5" hidden="1" thickBot="1" x14ac:dyDescent="0.25">
      <c r="A227" s="133"/>
      <c r="B227" s="36" t="s">
        <v>11</v>
      </c>
      <c r="C227" s="8"/>
      <c r="D227" s="37">
        <f>SUM(D221:D226)</f>
        <v>0</v>
      </c>
      <c r="E227" s="38">
        <f>SUM(E221:E226)</f>
        <v>0</v>
      </c>
      <c r="F227" s="70" t="s">
        <v>33</v>
      </c>
      <c r="G227" s="71">
        <f>SUM(G221:G226)</f>
        <v>0</v>
      </c>
      <c r="H227" s="37">
        <f>SUM(H221:H226)</f>
        <v>0</v>
      </c>
    </row>
    <row r="228" spans="1:8" s="1" customFormat="1" ht="13.5" hidden="1" customHeight="1" thickBot="1" x14ac:dyDescent="0.25">
      <c r="A228" s="15" t="s">
        <v>58</v>
      </c>
      <c r="B228" s="42"/>
      <c r="C228" s="10"/>
      <c r="D228" s="11"/>
      <c r="E228" s="47"/>
      <c r="F228" s="55">
        <v>0.23</v>
      </c>
      <c r="G228" s="47"/>
      <c r="H228" s="11"/>
    </row>
    <row r="229" spans="1:8" s="1" customFormat="1" ht="15" hidden="1" customHeight="1" x14ac:dyDescent="0.2">
      <c r="A229" s="19"/>
      <c r="B229" s="42"/>
      <c r="C229" s="10"/>
      <c r="D229" s="11"/>
      <c r="E229" s="47"/>
      <c r="F229" s="55">
        <v>0.08</v>
      </c>
      <c r="G229" s="47"/>
      <c r="H229" s="11"/>
    </row>
    <row r="230" spans="1:8" s="1" customFormat="1" ht="15" hidden="1" customHeight="1" x14ac:dyDescent="0.2">
      <c r="A230" s="19"/>
      <c r="B230" s="23"/>
      <c r="C230" s="21"/>
      <c r="D230" s="22"/>
      <c r="E230" s="58"/>
      <c r="F230" s="59">
        <v>0.23</v>
      </c>
      <c r="G230" s="58"/>
      <c r="H230" s="22"/>
    </row>
    <row r="231" spans="1:8" s="1" customFormat="1" ht="15" hidden="1" customHeight="1" x14ac:dyDescent="0.2">
      <c r="A231" s="19"/>
      <c r="B231" s="23"/>
      <c r="C231" s="21"/>
      <c r="D231" s="22"/>
      <c r="E231" s="58"/>
      <c r="F231" s="59">
        <v>0.08</v>
      </c>
      <c r="G231" s="58"/>
      <c r="H231" s="22"/>
    </row>
    <row r="232" spans="1:8" s="1" customFormat="1" ht="15" hidden="1" customHeight="1" x14ac:dyDescent="0.2">
      <c r="A232" s="19"/>
      <c r="B232" s="23"/>
      <c r="C232" s="21"/>
      <c r="D232" s="22"/>
      <c r="E232" s="47"/>
      <c r="F232" s="55">
        <v>0.23</v>
      </c>
      <c r="G232" s="47"/>
      <c r="H232" s="22"/>
    </row>
    <row r="233" spans="1:8" s="1" customFormat="1" ht="15" hidden="1" customHeight="1" x14ac:dyDescent="0.2">
      <c r="A233" s="19"/>
      <c r="B233" s="23"/>
      <c r="C233" s="21"/>
      <c r="D233" s="22"/>
      <c r="E233" s="47"/>
      <c r="F233" s="55">
        <v>0.08</v>
      </c>
      <c r="G233" s="47"/>
      <c r="H233" s="22"/>
    </row>
    <row r="234" spans="1:8" s="1" customFormat="1" ht="15" hidden="1" customHeight="1" x14ac:dyDescent="0.2">
      <c r="A234" s="19"/>
      <c r="B234" s="23"/>
      <c r="C234" s="21"/>
      <c r="D234" s="22"/>
      <c r="E234" s="47"/>
      <c r="F234" s="55">
        <v>0.23</v>
      </c>
      <c r="G234" s="47"/>
      <c r="H234" s="22"/>
    </row>
    <row r="235" spans="1:8" s="1" customFormat="1" ht="15" hidden="1" customHeight="1" x14ac:dyDescent="0.2">
      <c r="A235" s="19"/>
      <c r="B235" s="23"/>
      <c r="C235" s="21"/>
      <c r="D235" s="22"/>
      <c r="E235" s="47"/>
      <c r="F235" s="55">
        <v>0.08</v>
      </c>
      <c r="G235" s="47"/>
      <c r="H235" s="22"/>
    </row>
    <row r="236" spans="1:8" s="1" customFormat="1" ht="15" hidden="1" customHeight="1" x14ac:dyDescent="0.2">
      <c r="A236" s="19"/>
      <c r="B236" s="23"/>
      <c r="C236" s="21"/>
      <c r="D236" s="22"/>
      <c r="E236" s="47"/>
      <c r="F236" s="55">
        <v>0.23</v>
      </c>
      <c r="G236" s="47"/>
      <c r="H236" s="22"/>
    </row>
    <row r="237" spans="1:8" s="1" customFormat="1" ht="15" hidden="1" customHeight="1" x14ac:dyDescent="0.2">
      <c r="A237" s="19"/>
      <c r="B237" s="23"/>
      <c r="C237" s="21"/>
      <c r="D237" s="22"/>
      <c r="E237" s="47"/>
      <c r="F237" s="55">
        <v>0.08</v>
      </c>
      <c r="G237" s="47"/>
      <c r="H237" s="22"/>
    </row>
    <row r="238" spans="1:8" s="1" customFormat="1" ht="15" hidden="1" customHeight="1" x14ac:dyDescent="0.2">
      <c r="A238" s="24"/>
      <c r="B238" s="108"/>
      <c r="C238" s="109"/>
      <c r="D238" s="110"/>
      <c r="E238" s="16"/>
      <c r="F238" s="17">
        <v>0.23</v>
      </c>
      <c r="G238" s="16"/>
      <c r="H238" s="110"/>
    </row>
    <row r="239" spans="1:8" s="1" customFormat="1" ht="15" hidden="1" customHeight="1" x14ac:dyDescent="0.2">
      <c r="A239" s="24"/>
      <c r="B239" s="108"/>
      <c r="C239" s="109"/>
      <c r="D239" s="110"/>
      <c r="E239" s="16"/>
      <c r="F239" s="17">
        <v>0.08</v>
      </c>
      <c r="G239" s="16"/>
      <c r="H239" s="110"/>
    </row>
    <row r="240" spans="1:8" s="1" customFormat="1" ht="13.5" hidden="1" customHeight="1" x14ac:dyDescent="0.2">
      <c r="A240" s="19"/>
      <c r="B240" s="23"/>
      <c r="C240" s="21"/>
      <c r="D240" s="22"/>
      <c r="E240" s="47"/>
      <c r="F240" s="55">
        <v>0.23</v>
      </c>
      <c r="G240" s="47"/>
      <c r="H240" s="22"/>
    </row>
    <row r="241" spans="1:8" s="1" customFormat="1" ht="15" hidden="1" customHeight="1" x14ac:dyDescent="0.2">
      <c r="A241" s="19"/>
      <c r="B241" s="23"/>
      <c r="C241" s="21"/>
      <c r="D241" s="22"/>
      <c r="E241" s="47"/>
      <c r="F241" s="55">
        <v>0.08</v>
      </c>
      <c r="G241" s="47"/>
      <c r="H241" s="22"/>
    </row>
    <row r="242" spans="1:8" s="1" customFormat="1" ht="15" hidden="1" customHeight="1" x14ac:dyDescent="0.2">
      <c r="A242" s="19"/>
      <c r="B242" s="23"/>
      <c r="C242" s="21"/>
      <c r="D242" s="22"/>
      <c r="E242" s="47"/>
      <c r="F242" s="55">
        <v>0.23</v>
      </c>
      <c r="G242" s="47"/>
      <c r="H242" s="22"/>
    </row>
    <row r="243" spans="1:8" s="1" customFormat="1" ht="15" hidden="1" customHeight="1" x14ac:dyDescent="0.2">
      <c r="A243" s="19"/>
      <c r="B243" s="23"/>
      <c r="C243" s="21"/>
      <c r="D243" s="22"/>
      <c r="E243" s="47"/>
      <c r="F243" s="55">
        <v>0.08</v>
      </c>
      <c r="G243" s="47"/>
      <c r="H243" s="22"/>
    </row>
    <row r="244" spans="1:8" s="1" customFormat="1" ht="15" hidden="1" customHeight="1" x14ac:dyDescent="0.2">
      <c r="A244" s="19"/>
      <c r="B244" s="23"/>
      <c r="C244" s="21"/>
      <c r="D244" s="22"/>
      <c r="E244" s="47"/>
      <c r="F244" s="55">
        <v>0.23</v>
      </c>
      <c r="G244" s="47"/>
      <c r="H244" s="22"/>
    </row>
    <row r="245" spans="1:8" s="1" customFormat="1" ht="15" hidden="1" customHeight="1" x14ac:dyDescent="0.2">
      <c r="A245" s="19"/>
      <c r="B245" s="23"/>
      <c r="C245" s="21"/>
      <c r="D245" s="22"/>
      <c r="E245" s="47"/>
      <c r="F245" s="55">
        <v>0.08</v>
      </c>
      <c r="G245" s="47"/>
      <c r="H245" s="22"/>
    </row>
    <row r="246" spans="1:8" s="1" customFormat="1" ht="15" hidden="1" customHeight="1" x14ac:dyDescent="0.2">
      <c r="A246" s="19"/>
      <c r="B246" s="75"/>
      <c r="C246" s="75"/>
      <c r="D246" s="75"/>
      <c r="E246" s="47"/>
      <c r="F246" s="55">
        <v>0.23</v>
      </c>
      <c r="G246" s="47"/>
      <c r="H246" s="76"/>
    </row>
    <row r="247" spans="1:8" s="1" customFormat="1" ht="15" hidden="1" customHeight="1" x14ac:dyDescent="0.2">
      <c r="A247" s="19"/>
      <c r="B247" s="75"/>
      <c r="C247" s="75"/>
      <c r="D247" s="75"/>
      <c r="E247" s="47"/>
      <c r="F247" s="55">
        <v>0.08</v>
      </c>
      <c r="G247" s="47"/>
      <c r="H247" s="76"/>
    </row>
    <row r="248" spans="1:8" s="1" customFormat="1" ht="15" hidden="1" customHeight="1" x14ac:dyDescent="0.2">
      <c r="A248" s="19"/>
      <c r="B248" s="75"/>
      <c r="C248" s="75"/>
      <c r="D248" s="75"/>
      <c r="E248" s="47"/>
      <c r="F248" s="55">
        <v>0.23</v>
      </c>
      <c r="G248" s="47"/>
      <c r="H248" s="76"/>
    </row>
    <row r="249" spans="1:8" s="1" customFormat="1" ht="15" hidden="1" customHeight="1" x14ac:dyDescent="0.2">
      <c r="A249" s="19"/>
      <c r="B249" s="75"/>
      <c r="C249" s="75"/>
      <c r="D249" s="75"/>
      <c r="E249" s="47"/>
      <c r="F249" s="55">
        <v>0.08</v>
      </c>
      <c r="G249" s="47"/>
      <c r="H249" s="76"/>
    </row>
    <row r="250" spans="1:8" s="1" customFormat="1" ht="15" hidden="1" customHeight="1" x14ac:dyDescent="0.2">
      <c r="A250" s="19"/>
      <c r="B250" s="75"/>
      <c r="C250" s="75"/>
      <c r="D250" s="75"/>
      <c r="E250" s="47"/>
      <c r="F250" s="55">
        <v>0.23</v>
      </c>
      <c r="G250" s="47"/>
      <c r="H250" s="76"/>
    </row>
    <row r="251" spans="1:8" s="1" customFormat="1" ht="15" hidden="1" customHeight="1" thickBot="1" x14ac:dyDescent="0.25">
      <c r="A251" s="31"/>
      <c r="B251" s="75"/>
      <c r="C251" s="75"/>
      <c r="D251" s="75"/>
      <c r="E251" s="47"/>
      <c r="F251" s="55">
        <v>0.08</v>
      </c>
      <c r="G251" s="47"/>
      <c r="H251" s="76"/>
    </row>
    <row r="252" spans="1:8" s="1" customFormat="1" ht="15" hidden="1" customHeight="1" thickBot="1" x14ac:dyDescent="0.3">
      <c r="A252" s="8"/>
      <c r="B252" s="26"/>
      <c r="C252" s="26"/>
      <c r="D252" s="26"/>
      <c r="E252" s="47"/>
      <c r="F252" s="55">
        <v>0.23</v>
      </c>
      <c r="G252" s="47">
        <f t="shared" ref="G252:G259" si="5">E252*F252</f>
        <v>0</v>
      </c>
      <c r="H252" s="26"/>
    </row>
    <row r="253" spans="1:8" s="1" customFormat="1" ht="15" hidden="1" customHeight="1" thickBot="1" x14ac:dyDescent="0.3">
      <c r="A253" s="8"/>
      <c r="B253" s="26"/>
      <c r="C253" s="26"/>
      <c r="D253" s="26"/>
      <c r="E253" s="47"/>
      <c r="F253" s="55">
        <v>0.08</v>
      </c>
      <c r="G253" s="47">
        <f t="shared" si="5"/>
        <v>0</v>
      </c>
      <c r="H253" s="26"/>
    </row>
    <row r="254" spans="1:8" s="1" customFormat="1" ht="15" hidden="1" customHeight="1" thickBot="1" x14ac:dyDescent="0.3">
      <c r="A254" s="8"/>
      <c r="B254" s="26"/>
      <c r="C254" s="26"/>
      <c r="D254" s="26"/>
      <c r="E254" s="47"/>
      <c r="F254" s="55">
        <v>0.23</v>
      </c>
      <c r="G254" s="47">
        <f t="shared" si="5"/>
        <v>0</v>
      </c>
      <c r="H254" s="26"/>
    </row>
    <row r="255" spans="1:8" s="1" customFormat="1" ht="15" hidden="1" customHeight="1" thickBot="1" x14ac:dyDescent="0.3">
      <c r="A255" s="8"/>
      <c r="B255" s="26"/>
      <c r="C255" s="26"/>
      <c r="D255" s="26"/>
      <c r="E255" s="47"/>
      <c r="F255" s="55">
        <v>0.08</v>
      </c>
      <c r="G255" s="47">
        <f t="shared" si="5"/>
        <v>0</v>
      </c>
      <c r="H255" s="26"/>
    </row>
    <row r="256" spans="1:8" s="1" customFormat="1" ht="15" hidden="1" customHeight="1" thickBot="1" x14ac:dyDescent="0.3">
      <c r="A256" s="8"/>
      <c r="B256" s="26"/>
      <c r="C256" s="26"/>
      <c r="D256" s="26"/>
      <c r="E256" s="47"/>
      <c r="F256" s="55">
        <v>0.23</v>
      </c>
      <c r="G256" s="47">
        <f t="shared" si="5"/>
        <v>0</v>
      </c>
      <c r="H256" s="26"/>
    </row>
    <row r="257" spans="1:8" s="1" customFormat="1" ht="15" hidden="1" customHeight="1" thickBot="1" x14ac:dyDescent="0.3">
      <c r="A257" s="8"/>
      <c r="B257" s="26"/>
      <c r="C257" s="26"/>
      <c r="D257" s="26"/>
      <c r="E257" s="47"/>
      <c r="F257" s="55">
        <v>0.08</v>
      </c>
      <c r="G257" s="47">
        <f t="shared" si="5"/>
        <v>0</v>
      </c>
      <c r="H257" s="26"/>
    </row>
    <row r="258" spans="1:8" s="1" customFormat="1" ht="15" hidden="1" customHeight="1" thickBot="1" x14ac:dyDescent="0.3">
      <c r="A258" s="8"/>
      <c r="B258" s="52"/>
      <c r="C258" s="52"/>
      <c r="D258" s="52"/>
      <c r="E258" s="47"/>
      <c r="F258" s="55">
        <v>0.23</v>
      </c>
      <c r="G258" s="47">
        <f t="shared" si="5"/>
        <v>0</v>
      </c>
      <c r="H258" s="52"/>
    </row>
    <row r="259" spans="1:8" s="1" customFormat="1" ht="15" hidden="1" customHeight="1" thickBot="1" x14ac:dyDescent="0.3">
      <c r="A259" s="8"/>
      <c r="B259" s="52"/>
      <c r="C259" s="52"/>
      <c r="D259" s="52"/>
      <c r="E259" s="47"/>
      <c r="F259" s="55">
        <v>0.08</v>
      </c>
      <c r="G259" s="47">
        <f t="shared" si="5"/>
        <v>0</v>
      </c>
      <c r="H259" s="52"/>
    </row>
    <row r="260" spans="1:8" s="1" customFormat="1" ht="13.5" hidden="1" thickBot="1" x14ac:dyDescent="0.25">
      <c r="A260" s="8"/>
      <c r="B260" s="36" t="s">
        <v>11</v>
      </c>
      <c r="C260" s="8"/>
      <c r="D260" s="37">
        <f>SUM(D228:D251)</f>
        <v>0</v>
      </c>
      <c r="E260" s="71">
        <f>SUM(E228:E259)</f>
        <v>0</v>
      </c>
      <c r="F260" s="70" t="s">
        <v>33</v>
      </c>
      <c r="G260" s="71">
        <f>SUM(G228:G259)</f>
        <v>0</v>
      </c>
      <c r="H260" s="71">
        <f>SUM(H228:H259)</f>
        <v>0</v>
      </c>
    </row>
    <row r="261" spans="1:8" s="1" customFormat="1" ht="15" customHeight="1" thickBot="1" x14ac:dyDescent="0.25">
      <c r="A261" s="145" t="s">
        <v>59</v>
      </c>
      <c r="B261" s="105" t="s">
        <v>60</v>
      </c>
      <c r="C261" s="106" t="s">
        <v>66</v>
      </c>
      <c r="D261" s="107">
        <v>594.65</v>
      </c>
      <c r="E261" s="12">
        <v>441.09</v>
      </c>
      <c r="F261" s="13">
        <v>0.23</v>
      </c>
      <c r="G261" s="12">
        <v>101.45</v>
      </c>
      <c r="H261" s="107">
        <v>400</v>
      </c>
    </row>
    <row r="262" spans="1:8" s="1" customFormat="1" ht="15" customHeight="1" thickBot="1" x14ac:dyDescent="0.25">
      <c r="A262" s="145"/>
      <c r="B262" s="105"/>
      <c r="C262" s="106"/>
      <c r="D262" s="107"/>
      <c r="E262" s="16">
        <v>48.26</v>
      </c>
      <c r="F262" s="17">
        <v>0.08</v>
      </c>
      <c r="G262" s="16">
        <v>3.85</v>
      </c>
      <c r="H262" s="107"/>
    </row>
    <row r="263" spans="1:8" s="1" customFormat="1" ht="15" customHeight="1" thickBot="1" x14ac:dyDescent="0.25">
      <c r="A263" s="145"/>
      <c r="B263" s="108" t="s">
        <v>61</v>
      </c>
      <c r="C263" s="109" t="s">
        <v>26</v>
      </c>
      <c r="D263" s="110">
        <v>272.63</v>
      </c>
      <c r="E263" s="16">
        <v>210.83</v>
      </c>
      <c r="F263" s="17">
        <v>0.23</v>
      </c>
      <c r="G263" s="16">
        <v>48.5</v>
      </c>
      <c r="H263" s="110">
        <v>200</v>
      </c>
    </row>
    <row r="264" spans="1:8" s="1" customFormat="1" ht="15" customHeight="1" thickBot="1" x14ac:dyDescent="0.25">
      <c r="A264" s="145"/>
      <c r="B264" s="108"/>
      <c r="C264" s="109"/>
      <c r="D264" s="110"/>
      <c r="E264" s="16">
        <v>12.31</v>
      </c>
      <c r="F264" s="17">
        <v>0.08</v>
      </c>
      <c r="G264" s="16">
        <v>0.99</v>
      </c>
      <c r="H264" s="110"/>
    </row>
    <row r="265" spans="1:8" s="1" customFormat="1" ht="15" customHeight="1" thickBot="1" x14ac:dyDescent="0.25">
      <c r="A265" s="145"/>
      <c r="B265" s="108" t="s">
        <v>62</v>
      </c>
      <c r="C265" s="109" t="s">
        <v>63</v>
      </c>
      <c r="D265" s="110">
        <v>285.56</v>
      </c>
      <c r="E265" s="16">
        <v>210.93</v>
      </c>
      <c r="F265" s="17">
        <v>0.23</v>
      </c>
      <c r="G265" s="16">
        <v>48.51</v>
      </c>
      <c r="H265" s="110">
        <v>200</v>
      </c>
    </row>
    <row r="266" spans="1:8" s="1" customFormat="1" ht="15" customHeight="1" thickBot="1" x14ac:dyDescent="0.25">
      <c r="A266" s="145"/>
      <c r="B266" s="108"/>
      <c r="C266" s="109"/>
      <c r="D266" s="110"/>
      <c r="E266" s="16">
        <v>24.18</v>
      </c>
      <c r="F266" s="17">
        <v>0.08</v>
      </c>
      <c r="G266" s="16">
        <v>1.94</v>
      </c>
      <c r="H266" s="110"/>
    </row>
    <row r="267" spans="1:8" s="1" customFormat="1" ht="15" hidden="1" customHeight="1" thickBot="1" x14ac:dyDescent="0.25">
      <c r="A267" s="145"/>
      <c r="B267" s="108"/>
      <c r="C267" s="109"/>
      <c r="D267" s="110"/>
      <c r="E267" s="16"/>
      <c r="F267" s="17">
        <v>0.23</v>
      </c>
      <c r="G267" s="16"/>
      <c r="H267" s="110"/>
    </row>
    <row r="268" spans="1:8" s="1" customFormat="1" ht="15" hidden="1" customHeight="1" thickBot="1" x14ac:dyDescent="0.25">
      <c r="A268" s="145"/>
      <c r="B268" s="108"/>
      <c r="C268" s="109"/>
      <c r="D268" s="110"/>
      <c r="E268" s="16"/>
      <c r="F268" s="17">
        <v>0.08</v>
      </c>
      <c r="G268" s="16"/>
      <c r="H268" s="110"/>
    </row>
    <row r="269" spans="1:8" s="1" customFormat="1" ht="15" hidden="1" customHeight="1" thickBot="1" x14ac:dyDescent="0.25">
      <c r="A269" s="145"/>
      <c r="B269" s="108"/>
      <c r="C269" s="109"/>
      <c r="D269" s="110"/>
      <c r="E269" s="16"/>
      <c r="F269" s="17">
        <v>0.23</v>
      </c>
      <c r="G269" s="16"/>
      <c r="H269" s="110"/>
    </row>
    <row r="270" spans="1:8" s="1" customFormat="1" ht="15" hidden="1" customHeight="1" thickBot="1" x14ac:dyDescent="0.25">
      <c r="A270" s="145"/>
      <c r="B270" s="108"/>
      <c r="C270" s="109"/>
      <c r="D270" s="110"/>
      <c r="E270" s="16"/>
      <c r="F270" s="17">
        <v>0.08</v>
      </c>
      <c r="G270" s="16"/>
      <c r="H270" s="110"/>
    </row>
    <row r="271" spans="1:8" s="1" customFormat="1" ht="15" hidden="1" customHeight="1" thickBot="1" x14ac:dyDescent="0.25">
      <c r="A271" s="145"/>
      <c r="B271" s="108"/>
      <c r="C271" s="109"/>
      <c r="D271" s="110"/>
      <c r="E271" s="16"/>
      <c r="F271" s="17">
        <v>0.23</v>
      </c>
      <c r="G271" s="16"/>
      <c r="H271" s="110"/>
    </row>
    <row r="272" spans="1:8" s="1" customFormat="1" ht="15" hidden="1" customHeight="1" thickBot="1" x14ac:dyDescent="0.25">
      <c r="A272" s="145"/>
      <c r="B272" s="108"/>
      <c r="C272" s="109"/>
      <c r="D272" s="110"/>
      <c r="E272" s="16"/>
      <c r="F272" s="17">
        <v>0.08</v>
      </c>
      <c r="G272" s="16"/>
      <c r="H272" s="110"/>
    </row>
    <row r="273" spans="1:8" s="1" customFormat="1" ht="15" hidden="1" customHeight="1" thickBot="1" x14ac:dyDescent="0.25">
      <c r="A273" s="145"/>
      <c r="B273" s="108"/>
      <c r="C273" s="109"/>
      <c r="D273" s="110"/>
      <c r="E273" s="16"/>
      <c r="F273" s="17">
        <v>0.23</v>
      </c>
      <c r="G273" s="16"/>
      <c r="H273" s="110"/>
    </row>
    <row r="274" spans="1:8" s="1" customFormat="1" ht="15" hidden="1" customHeight="1" thickBot="1" x14ac:dyDescent="0.25">
      <c r="A274" s="145"/>
      <c r="B274" s="108"/>
      <c r="C274" s="109"/>
      <c r="D274" s="110"/>
      <c r="E274" s="16"/>
      <c r="F274" s="17">
        <v>0.08</v>
      </c>
      <c r="G274" s="16"/>
      <c r="H274" s="110"/>
    </row>
    <row r="275" spans="1:8" s="1" customFormat="1" ht="15" hidden="1" customHeight="1" thickBot="1" x14ac:dyDescent="0.25">
      <c r="A275" s="145"/>
      <c r="B275" s="108"/>
      <c r="C275" s="109"/>
      <c r="D275" s="110"/>
      <c r="E275" s="16"/>
      <c r="F275" s="17">
        <v>0.23</v>
      </c>
      <c r="G275" s="16"/>
      <c r="H275" s="110"/>
    </row>
    <row r="276" spans="1:8" s="1" customFormat="1" ht="15" hidden="1" customHeight="1" thickBot="1" x14ac:dyDescent="0.25">
      <c r="A276" s="145"/>
      <c r="B276" s="108"/>
      <c r="C276" s="109"/>
      <c r="D276" s="110"/>
      <c r="E276" s="16"/>
      <c r="F276" s="17">
        <v>0.08</v>
      </c>
      <c r="G276" s="16"/>
      <c r="H276" s="110"/>
    </row>
    <row r="277" spans="1:8" s="1" customFormat="1" ht="15" hidden="1" customHeight="1" thickBot="1" x14ac:dyDescent="0.25">
      <c r="A277" s="145"/>
      <c r="B277" s="137"/>
      <c r="C277" s="137"/>
      <c r="D277" s="137"/>
      <c r="E277" s="16"/>
      <c r="F277" s="17">
        <v>0.23</v>
      </c>
      <c r="G277" s="16">
        <f t="shared" ref="G277:G280" si="6">E277*F277</f>
        <v>0</v>
      </c>
      <c r="H277" s="137"/>
    </row>
    <row r="278" spans="1:8" s="1" customFormat="1" ht="15" hidden="1" customHeight="1" thickBot="1" x14ac:dyDescent="0.25">
      <c r="A278" s="145"/>
      <c r="B278" s="137"/>
      <c r="C278" s="137"/>
      <c r="D278" s="137"/>
      <c r="E278" s="16"/>
      <c r="F278" s="17">
        <v>0.08</v>
      </c>
      <c r="G278" s="16">
        <f t="shared" si="6"/>
        <v>0</v>
      </c>
      <c r="H278" s="137"/>
    </row>
    <row r="279" spans="1:8" s="1" customFormat="1" ht="15" hidden="1" customHeight="1" thickBot="1" x14ac:dyDescent="0.25">
      <c r="A279" s="145"/>
      <c r="B279" s="142"/>
      <c r="C279" s="142"/>
      <c r="D279" s="142"/>
      <c r="E279" s="16"/>
      <c r="F279" s="17">
        <v>0.23</v>
      </c>
      <c r="G279" s="16">
        <f t="shared" si="6"/>
        <v>0</v>
      </c>
      <c r="H279" s="142"/>
    </row>
    <row r="280" spans="1:8" s="1" customFormat="1" ht="15" hidden="1" customHeight="1" thickBot="1" x14ac:dyDescent="0.25">
      <c r="A280" s="145"/>
      <c r="B280" s="142"/>
      <c r="C280" s="142"/>
      <c r="D280" s="142"/>
      <c r="E280" s="16"/>
      <c r="F280" s="17">
        <v>0.08</v>
      </c>
      <c r="G280" s="16">
        <f t="shared" si="6"/>
        <v>0</v>
      </c>
      <c r="H280" s="142"/>
    </row>
    <row r="281" spans="1:8" s="1" customFormat="1" ht="15.75" customHeight="1" thickBot="1" x14ac:dyDescent="0.25">
      <c r="A281" s="145"/>
      <c r="B281" s="90" t="s">
        <v>11</v>
      </c>
      <c r="C281" s="91"/>
      <c r="D281" s="92">
        <f>SUM(D261:D276)</f>
        <v>1152.8399999999999</v>
      </c>
      <c r="E281" s="93">
        <f>SUM(E261:E280)</f>
        <v>947.5999999999998</v>
      </c>
      <c r="F281" s="94" t="s">
        <v>33</v>
      </c>
      <c r="G281" s="95">
        <f>SUM(G261:G280)</f>
        <v>205.24</v>
      </c>
      <c r="H281" s="92">
        <f>SUM(H261:H280)</f>
        <v>800</v>
      </c>
    </row>
    <row r="282" spans="1:8" s="1" customFormat="1" ht="15" hidden="1" customHeight="1" thickBot="1" x14ac:dyDescent="0.25">
      <c r="A282" s="133" t="s">
        <v>64</v>
      </c>
      <c r="B282" s="105"/>
      <c r="C282" s="106"/>
      <c r="D282" s="107"/>
      <c r="E282" s="12"/>
      <c r="F282" s="13">
        <v>0.23</v>
      </c>
      <c r="G282" s="12"/>
      <c r="H282" s="107"/>
    </row>
    <row r="283" spans="1:8" s="1" customFormat="1" ht="15.75" hidden="1" customHeight="1" thickBot="1" x14ac:dyDescent="0.25">
      <c r="A283" s="133"/>
      <c r="B283" s="105"/>
      <c r="C283" s="106"/>
      <c r="D283" s="107"/>
      <c r="E283" s="16"/>
      <c r="F283" s="17">
        <v>0.08</v>
      </c>
      <c r="G283" s="16"/>
      <c r="H283" s="107"/>
    </row>
    <row r="284" spans="1:8" s="1" customFormat="1" ht="15.75" hidden="1" customHeight="1" thickBot="1" x14ac:dyDescent="0.25">
      <c r="A284" s="133"/>
      <c r="B284" s="136"/>
      <c r="C284" s="136"/>
      <c r="D284" s="121"/>
      <c r="E284" s="47"/>
      <c r="F284" s="55">
        <v>0.23</v>
      </c>
      <c r="G284" s="47"/>
      <c r="H284" s="121"/>
    </row>
    <row r="285" spans="1:8" s="1" customFormat="1" ht="15.75" hidden="1" customHeight="1" thickBot="1" x14ac:dyDescent="0.25">
      <c r="A285" s="133"/>
      <c r="B285" s="136"/>
      <c r="C285" s="136"/>
      <c r="D285" s="121"/>
      <c r="E285" s="47"/>
      <c r="F285" s="55">
        <v>0.08</v>
      </c>
      <c r="G285" s="47"/>
      <c r="H285" s="121"/>
    </row>
    <row r="286" spans="1:8" s="1" customFormat="1" ht="15.75" hidden="1" customHeight="1" thickBot="1" x14ac:dyDescent="0.25">
      <c r="A286" s="133"/>
      <c r="B286" s="136"/>
      <c r="C286" s="136"/>
      <c r="D286" s="121"/>
      <c r="E286" s="47"/>
      <c r="F286" s="55">
        <v>0.23</v>
      </c>
      <c r="G286" s="47"/>
      <c r="H286" s="121"/>
    </row>
    <row r="287" spans="1:8" s="1" customFormat="1" ht="15.75" hidden="1" customHeight="1" thickBot="1" x14ac:dyDescent="0.25">
      <c r="A287" s="133"/>
      <c r="B287" s="136"/>
      <c r="C287" s="136"/>
      <c r="D287" s="121"/>
      <c r="E287" s="47"/>
      <c r="F287" s="55">
        <v>0.08</v>
      </c>
      <c r="G287" s="47"/>
      <c r="H287" s="121"/>
    </row>
    <row r="288" spans="1:8" s="1" customFormat="1" ht="15.75" hidden="1" customHeight="1" thickBot="1" x14ac:dyDescent="0.25">
      <c r="A288" s="133"/>
      <c r="B288" s="137"/>
      <c r="C288" s="137"/>
      <c r="D288" s="137"/>
      <c r="E288" s="47"/>
      <c r="F288" s="55">
        <v>0.23</v>
      </c>
      <c r="G288" s="47">
        <f t="shared" ref="G288:G301" si="7">E288*F288</f>
        <v>0</v>
      </c>
      <c r="H288" s="137"/>
    </row>
    <row r="289" spans="1:8" s="1" customFormat="1" ht="15.75" hidden="1" customHeight="1" thickBot="1" x14ac:dyDescent="0.25">
      <c r="A289" s="133"/>
      <c r="B289" s="137"/>
      <c r="C289" s="137"/>
      <c r="D289" s="137"/>
      <c r="E289" s="47"/>
      <c r="F289" s="55">
        <v>0.08</v>
      </c>
      <c r="G289" s="47">
        <f t="shared" si="7"/>
        <v>0</v>
      </c>
      <c r="H289" s="137"/>
    </row>
    <row r="290" spans="1:8" s="1" customFormat="1" ht="15.75" hidden="1" customHeight="1" x14ac:dyDescent="0.2">
      <c r="A290" s="133"/>
      <c r="B290" s="137"/>
      <c r="C290" s="137"/>
      <c r="D290" s="137"/>
      <c r="E290" s="47"/>
      <c r="F290" s="55">
        <v>0.23</v>
      </c>
      <c r="G290" s="47">
        <f t="shared" si="7"/>
        <v>0</v>
      </c>
      <c r="H290" s="137"/>
    </row>
    <row r="291" spans="1:8" s="1" customFormat="1" ht="15.75" hidden="1" customHeight="1" x14ac:dyDescent="0.2">
      <c r="A291" s="133"/>
      <c r="B291" s="137"/>
      <c r="C291" s="137"/>
      <c r="D291" s="137"/>
      <c r="E291" s="47"/>
      <c r="F291" s="55">
        <v>0.08</v>
      </c>
      <c r="G291" s="47">
        <f t="shared" si="7"/>
        <v>0</v>
      </c>
      <c r="H291" s="137"/>
    </row>
    <row r="292" spans="1:8" s="1" customFormat="1" ht="15.75" hidden="1" customHeight="1" x14ac:dyDescent="0.2">
      <c r="A292" s="133"/>
      <c r="B292" s="137"/>
      <c r="C292" s="137"/>
      <c r="D292" s="137"/>
      <c r="E292" s="47"/>
      <c r="F292" s="55">
        <v>0.23</v>
      </c>
      <c r="G292" s="47">
        <f t="shared" si="7"/>
        <v>0</v>
      </c>
      <c r="H292" s="137"/>
    </row>
    <row r="293" spans="1:8" s="1" customFormat="1" ht="15.75" hidden="1" customHeight="1" x14ac:dyDescent="0.2">
      <c r="A293" s="133"/>
      <c r="B293" s="137"/>
      <c r="C293" s="137"/>
      <c r="D293" s="137"/>
      <c r="E293" s="47"/>
      <c r="F293" s="55">
        <v>0.08</v>
      </c>
      <c r="G293" s="47">
        <f t="shared" si="7"/>
        <v>0</v>
      </c>
      <c r="H293" s="137"/>
    </row>
    <row r="294" spans="1:8" s="1" customFormat="1" ht="15.75" hidden="1" customHeight="1" x14ac:dyDescent="0.2">
      <c r="A294" s="133"/>
      <c r="B294" s="137"/>
      <c r="C294" s="137"/>
      <c r="D294" s="137"/>
      <c r="E294" s="47"/>
      <c r="F294" s="55">
        <v>0.23</v>
      </c>
      <c r="G294" s="47">
        <f t="shared" si="7"/>
        <v>0</v>
      </c>
      <c r="H294" s="137"/>
    </row>
    <row r="295" spans="1:8" s="1" customFormat="1" ht="15.75" hidden="1" customHeight="1" x14ac:dyDescent="0.2">
      <c r="A295" s="133"/>
      <c r="B295" s="137"/>
      <c r="C295" s="137"/>
      <c r="D295" s="137"/>
      <c r="E295" s="47"/>
      <c r="F295" s="55">
        <v>0.08</v>
      </c>
      <c r="G295" s="47">
        <f t="shared" si="7"/>
        <v>0</v>
      </c>
      <c r="H295" s="137"/>
    </row>
    <row r="296" spans="1:8" s="1" customFormat="1" ht="15.75" hidden="1" customHeight="1" x14ac:dyDescent="0.2">
      <c r="A296" s="133"/>
      <c r="B296" s="137"/>
      <c r="C296" s="137"/>
      <c r="D296" s="137"/>
      <c r="E296" s="47"/>
      <c r="F296" s="55">
        <v>0.23</v>
      </c>
      <c r="G296" s="47">
        <f t="shared" si="7"/>
        <v>0</v>
      </c>
      <c r="H296" s="137"/>
    </row>
    <row r="297" spans="1:8" s="1" customFormat="1" ht="15.75" hidden="1" customHeight="1" x14ac:dyDescent="0.2">
      <c r="A297" s="133"/>
      <c r="B297" s="137"/>
      <c r="C297" s="137"/>
      <c r="D297" s="137"/>
      <c r="E297" s="47"/>
      <c r="F297" s="55">
        <v>0.08</v>
      </c>
      <c r="G297" s="47">
        <f t="shared" si="7"/>
        <v>0</v>
      </c>
      <c r="H297" s="137"/>
    </row>
    <row r="298" spans="1:8" s="1" customFormat="1" ht="15.75" hidden="1" customHeight="1" x14ac:dyDescent="0.2">
      <c r="A298" s="133"/>
      <c r="B298" s="137"/>
      <c r="C298" s="137"/>
      <c r="D298" s="137"/>
      <c r="E298" s="47"/>
      <c r="F298" s="55">
        <v>0.23</v>
      </c>
      <c r="G298" s="47">
        <f t="shared" si="7"/>
        <v>0</v>
      </c>
      <c r="H298" s="137"/>
    </row>
    <row r="299" spans="1:8" s="1" customFormat="1" ht="15.75" hidden="1" customHeight="1" x14ac:dyDescent="0.2">
      <c r="A299" s="133"/>
      <c r="B299" s="137"/>
      <c r="C299" s="137"/>
      <c r="D299" s="137"/>
      <c r="E299" s="47"/>
      <c r="F299" s="55">
        <v>0.08</v>
      </c>
      <c r="G299" s="47">
        <f t="shared" si="7"/>
        <v>0</v>
      </c>
      <c r="H299" s="137"/>
    </row>
    <row r="300" spans="1:8" s="1" customFormat="1" ht="15.75" hidden="1" customHeight="1" x14ac:dyDescent="0.2">
      <c r="A300" s="133"/>
      <c r="B300" s="142"/>
      <c r="C300" s="142"/>
      <c r="D300" s="142"/>
      <c r="E300" s="12"/>
      <c r="F300" s="13">
        <v>0.23</v>
      </c>
      <c r="G300" s="47">
        <f t="shared" si="7"/>
        <v>0</v>
      </c>
      <c r="H300" s="142"/>
    </row>
    <row r="301" spans="1:8" s="1" customFormat="1" ht="15.75" hidden="1" customHeight="1" thickBot="1" x14ac:dyDescent="0.25">
      <c r="A301" s="133"/>
      <c r="B301" s="142"/>
      <c r="C301" s="142"/>
      <c r="D301" s="142"/>
      <c r="E301" s="16"/>
      <c r="F301" s="17">
        <v>0.08</v>
      </c>
      <c r="G301" s="47">
        <f t="shared" si="7"/>
        <v>0</v>
      </c>
      <c r="H301" s="142"/>
    </row>
    <row r="302" spans="1:8" s="1" customFormat="1" ht="15.75" hidden="1" customHeight="1" thickBot="1" x14ac:dyDescent="0.25">
      <c r="A302" s="133"/>
      <c r="B302" s="65" t="s">
        <v>11</v>
      </c>
      <c r="C302" s="8"/>
      <c r="D302" s="37">
        <f>SUM(D282:D287)</f>
        <v>0</v>
      </c>
      <c r="E302" s="38">
        <f>SUM(E282:E301)</f>
        <v>0</v>
      </c>
      <c r="F302" s="70" t="s">
        <v>10</v>
      </c>
      <c r="G302" s="38">
        <f>SUM(G282:G301)</f>
        <v>0</v>
      </c>
      <c r="H302" s="37">
        <f>SUM(H282:H301)</f>
        <v>0</v>
      </c>
    </row>
    <row r="303" spans="1:8" s="1" customFormat="1" ht="15" hidden="1" customHeight="1" thickBot="1" x14ac:dyDescent="0.25">
      <c r="A303" s="15" t="s">
        <v>12</v>
      </c>
      <c r="B303" s="42"/>
      <c r="C303" s="10"/>
      <c r="D303" s="11"/>
      <c r="E303" s="12"/>
      <c r="F303" s="13">
        <v>0.23</v>
      </c>
      <c r="G303" s="12"/>
      <c r="H303" s="11"/>
    </row>
    <row r="304" spans="1:8" s="1" customFormat="1" ht="15" hidden="1" customHeight="1" x14ac:dyDescent="0.2">
      <c r="A304" s="19"/>
      <c r="B304" s="42"/>
      <c r="C304" s="10"/>
      <c r="D304" s="11"/>
      <c r="E304" s="16"/>
      <c r="F304" s="17">
        <v>0.08</v>
      </c>
      <c r="G304" s="16"/>
      <c r="H304" s="11"/>
    </row>
    <row r="305" spans="1:8" s="1" customFormat="1" ht="15" hidden="1" customHeight="1" x14ac:dyDescent="0.2">
      <c r="A305" s="19"/>
      <c r="B305" s="23"/>
      <c r="C305" s="21"/>
      <c r="D305" s="22"/>
      <c r="E305" s="16"/>
      <c r="F305" s="17">
        <v>0.23</v>
      </c>
      <c r="G305" s="16"/>
      <c r="H305" s="22"/>
    </row>
    <row r="306" spans="1:8" s="1" customFormat="1" ht="15" hidden="1" customHeight="1" x14ac:dyDescent="0.2">
      <c r="A306" s="19"/>
      <c r="B306" s="23"/>
      <c r="C306" s="21"/>
      <c r="D306" s="22"/>
      <c r="E306" s="16"/>
      <c r="F306" s="17">
        <v>0.08</v>
      </c>
      <c r="G306" s="16"/>
      <c r="H306" s="22"/>
    </row>
    <row r="307" spans="1:8" s="1" customFormat="1" ht="15" hidden="1" customHeight="1" x14ac:dyDescent="0.2">
      <c r="A307" s="24"/>
      <c r="B307" s="108"/>
      <c r="C307" s="109"/>
      <c r="D307" s="110"/>
      <c r="E307" s="16"/>
      <c r="F307" s="17">
        <v>0.23</v>
      </c>
      <c r="G307" s="16"/>
      <c r="H307" s="110"/>
    </row>
    <row r="308" spans="1:8" s="1" customFormat="1" ht="15" hidden="1" customHeight="1" x14ac:dyDescent="0.2">
      <c r="A308" s="24"/>
      <c r="B308" s="108"/>
      <c r="C308" s="109"/>
      <c r="D308" s="110"/>
      <c r="E308" s="16"/>
      <c r="F308" s="17">
        <v>0.08</v>
      </c>
      <c r="G308" s="16"/>
      <c r="H308" s="110"/>
    </row>
    <row r="309" spans="1:8" s="1" customFormat="1" ht="15" hidden="1" customHeight="1" x14ac:dyDescent="0.2">
      <c r="A309" s="19"/>
      <c r="B309" s="77"/>
      <c r="C309" s="21"/>
      <c r="D309" s="22"/>
      <c r="E309" s="16"/>
      <c r="F309" s="17">
        <v>0.23</v>
      </c>
      <c r="G309" s="16"/>
      <c r="H309" s="22"/>
    </row>
    <row r="310" spans="1:8" s="1" customFormat="1" ht="15" hidden="1" customHeight="1" x14ac:dyDescent="0.2">
      <c r="A310" s="19"/>
      <c r="B310" s="77"/>
      <c r="C310" s="21"/>
      <c r="D310" s="22"/>
      <c r="E310" s="16"/>
      <c r="F310" s="17">
        <v>0.08</v>
      </c>
      <c r="G310" s="16"/>
      <c r="H310" s="22"/>
    </row>
    <row r="311" spans="1:8" s="1" customFormat="1" ht="15" hidden="1" customHeight="1" x14ac:dyDescent="0.2">
      <c r="A311" s="19"/>
      <c r="B311" s="23"/>
      <c r="C311" s="21"/>
      <c r="D311" s="22"/>
      <c r="E311" s="16"/>
      <c r="F311" s="17">
        <v>0.23</v>
      </c>
      <c r="G311" s="16"/>
      <c r="H311" s="22"/>
    </row>
    <row r="312" spans="1:8" s="1" customFormat="1" ht="15" hidden="1" customHeight="1" x14ac:dyDescent="0.2">
      <c r="A312" s="19"/>
      <c r="B312" s="23"/>
      <c r="C312" s="21"/>
      <c r="D312" s="22"/>
      <c r="E312" s="16"/>
      <c r="F312" s="17">
        <v>0.08</v>
      </c>
      <c r="G312" s="16"/>
      <c r="H312" s="22"/>
    </row>
    <row r="313" spans="1:8" s="1" customFormat="1" ht="15" hidden="1" customHeight="1" x14ac:dyDescent="0.2">
      <c r="A313" s="19"/>
      <c r="B313" s="23"/>
      <c r="C313" s="21"/>
      <c r="D313" s="22"/>
      <c r="E313" s="16"/>
      <c r="F313" s="17">
        <v>0.23</v>
      </c>
      <c r="G313" s="16"/>
      <c r="H313" s="22"/>
    </row>
    <row r="314" spans="1:8" s="1" customFormat="1" ht="15" hidden="1" customHeight="1" x14ac:dyDescent="0.2">
      <c r="A314" s="19"/>
      <c r="B314" s="23"/>
      <c r="C314" s="21"/>
      <c r="D314" s="22"/>
      <c r="E314" s="16"/>
      <c r="F314" s="17">
        <v>0.08</v>
      </c>
      <c r="G314" s="16"/>
      <c r="H314" s="22"/>
    </row>
    <row r="315" spans="1:8" s="1" customFormat="1" ht="15" hidden="1" customHeight="1" x14ac:dyDescent="0.2">
      <c r="A315" s="19"/>
      <c r="B315" s="23"/>
      <c r="C315" s="21"/>
      <c r="D315" s="22"/>
      <c r="E315" s="16"/>
      <c r="F315" s="17">
        <v>0.23</v>
      </c>
      <c r="G315" s="16"/>
      <c r="H315" s="22"/>
    </row>
    <row r="316" spans="1:8" s="1" customFormat="1" ht="15" hidden="1" customHeight="1" x14ac:dyDescent="0.2">
      <c r="A316" s="19"/>
      <c r="B316" s="23"/>
      <c r="C316" s="21"/>
      <c r="D316" s="22"/>
      <c r="E316" s="16"/>
      <c r="F316" s="17">
        <v>0.08</v>
      </c>
      <c r="G316" s="16"/>
      <c r="H316" s="22"/>
    </row>
    <row r="317" spans="1:8" s="1" customFormat="1" ht="15" hidden="1" customHeight="1" x14ac:dyDescent="0.2">
      <c r="A317" s="19"/>
      <c r="B317" s="78"/>
      <c r="C317" s="79"/>
      <c r="D317" s="25"/>
      <c r="E317" s="30"/>
      <c r="F317" s="56">
        <v>0.23</v>
      </c>
      <c r="G317" s="30"/>
      <c r="H317" s="25"/>
    </row>
    <row r="318" spans="1:8" s="1" customFormat="1" ht="15" hidden="1" customHeight="1" thickBot="1" x14ac:dyDescent="0.25">
      <c r="A318" s="31"/>
      <c r="B318" s="32"/>
      <c r="C318" s="33"/>
      <c r="D318" s="34"/>
      <c r="E318" s="12"/>
      <c r="F318" s="13">
        <v>0.08</v>
      </c>
      <c r="G318" s="12"/>
      <c r="H318" s="34"/>
    </row>
    <row r="319" spans="1:8" s="1" customFormat="1" ht="15.75" hidden="1" customHeight="1" thickBot="1" x14ac:dyDescent="0.25">
      <c r="A319" s="8"/>
      <c r="B319" s="65" t="s">
        <v>11</v>
      </c>
      <c r="C319" s="80"/>
      <c r="D319" s="37">
        <f>SUM(D303:D318)</f>
        <v>0</v>
      </c>
      <c r="E319" s="71">
        <f>SUM(E303:E318)</f>
        <v>0</v>
      </c>
      <c r="F319" s="71"/>
      <c r="G319" s="71">
        <f>SUM(G303:G318)</f>
        <v>0</v>
      </c>
      <c r="H319" s="37">
        <f>SUM(H303:H318)</f>
        <v>0</v>
      </c>
    </row>
    <row r="320" spans="1:8" s="1" customFormat="1" ht="12.75" x14ac:dyDescent="0.2">
      <c r="B320" s="81"/>
      <c r="D320" s="82"/>
      <c r="E320" s="83"/>
      <c r="F320" s="84"/>
      <c r="G320" s="82"/>
      <c r="H320" s="82"/>
    </row>
    <row r="321" spans="1:8" s="1" customFormat="1" ht="12.75" x14ac:dyDescent="0.2">
      <c r="A321" s="1" t="s">
        <v>65</v>
      </c>
      <c r="D321" s="82"/>
      <c r="E321" s="85"/>
      <c r="G321" s="82"/>
      <c r="H321" s="82"/>
    </row>
    <row r="322" spans="1:8" s="1" customFormat="1" ht="47.25" customHeight="1" x14ac:dyDescent="0.2">
      <c r="E322" s="82"/>
    </row>
    <row r="323" spans="1:8" s="1" customFormat="1" ht="47.25" customHeight="1" x14ac:dyDescent="0.2">
      <c r="E323" s="82"/>
    </row>
    <row r="324" spans="1:8" s="1" customFormat="1" ht="47.25" customHeight="1" x14ac:dyDescent="0.2">
      <c r="E324" s="82"/>
    </row>
  </sheetData>
  <mergeCells count="328">
    <mergeCell ref="B307:B308"/>
    <mergeCell ref="C307:C308"/>
    <mergeCell ref="D307:D308"/>
    <mergeCell ref="H307:H308"/>
    <mergeCell ref="B298:B299"/>
    <mergeCell ref="C298:C299"/>
    <mergeCell ref="D298:D299"/>
    <mergeCell ref="H298:H299"/>
    <mergeCell ref="B300:B301"/>
    <mergeCell ref="C300:C301"/>
    <mergeCell ref="D300:D301"/>
    <mergeCell ref="H300:H301"/>
    <mergeCell ref="H296:H297"/>
    <mergeCell ref="B290:B291"/>
    <mergeCell ref="C290:C291"/>
    <mergeCell ref="D290:D291"/>
    <mergeCell ref="H290:H291"/>
    <mergeCell ref="B292:B293"/>
    <mergeCell ref="C292:C293"/>
    <mergeCell ref="D292:D293"/>
    <mergeCell ref="H292:H293"/>
    <mergeCell ref="C286:C287"/>
    <mergeCell ref="D286:D287"/>
    <mergeCell ref="H286:H287"/>
    <mergeCell ref="B288:B289"/>
    <mergeCell ref="C288:C289"/>
    <mergeCell ref="D288:D289"/>
    <mergeCell ref="H288:H289"/>
    <mergeCell ref="A282:A302"/>
    <mergeCell ref="B282:B283"/>
    <mergeCell ref="C282:C283"/>
    <mergeCell ref="D282:D283"/>
    <mergeCell ref="H282:H283"/>
    <mergeCell ref="B284:B285"/>
    <mergeCell ref="C284:C285"/>
    <mergeCell ref="D284:D285"/>
    <mergeCell ref="H284:H285"/>
    <mergeCell ref="B286:B287"/>
    <mergeCell ref="B294:B295"/>
    <mergeCell ref="C294:C295"/>
    <mergeCell ref="D294:D295"/>
    <mergeCell ref="H294:H295"/>
    <mergeCell ref="B296:B297"/>
    <mergeCell ref="C296:C297"/>
    <mergeCell ref="D296:D297"/>
    <mergeCell ref="H267:H268"/>
    <mergeCell ref="B277:B278"/>
    <mergeCell ref="C277:C278"/>
    <mergeCell ref="D277:D278"/>
    <mergeCell ref="H277:H278"/>
    <mergeCell ref="B279:B280"/>
    <mergeCell ref="C279:C280"/>
    <mergeCell ref="D279:D280"/>
    <mergeCell ref="H279:H280"/>
    <mergeCell ref="B273:B274"/>
    <mergeCell ref="C273:C274"/>
    <mergeCell ref="D273:D274"/>
    <mergeCell ref="H273:H274"/>
    <mergeCell ref="B275:B276"/>
    <mergeCell ref="C275:C276"/>
    <mergeCell ref="D275:D276"/>
    <mergeCell ref="H275:H276"/>
    <mergeCell ref="A261:A281"/>
    <mergeCell ref="B261:B262"/>
    <mergeCell ref="C261:C262"/>
    <mergeCell ref="D261:D262"/>
    <mergeCell ref="H261:H262"/>
    <mergeCell ref="B263:B264"/>
    <mergeCell ref="C263:C264"/>
    <mergeCell ref="D263:D264"/>
    <mergeCell ref="H263:H264"/>
    <mergeCell ref="B265:B266"/>
    <mergeCell ref="B269:B270"/>
    <mergeCell ref="C269:C270"/>
    <mergeCell ref="D269:D270"/>
    <mergeCell ref="H269:H270"/>
    <mergeCell ref="B271:B272"/>
    <mergeCell ref="C271:C272"/>
    <mergeCell ref="D271:D272"/>
    <mergeCell ref="H271:H272"/>
    <mergeCell ref="C265:C266"/>
    <mergeCell ref="D265:D266"/>
    <mergeCell ref="H265:H266"/>
    <mergeCell ref="B267:B268"/>
    <mergeCell ref="C267:C268"/>
    <mergeCell ref="D267:D268"/>
    <mergeCell ref="C225:C226"/>
    <mergeCell ref="D225:D226"/>
    <mergeCell ref="H225:H226"/>
    <mergeCell ref="B238:B239"/>
    <mergeCell ref="C238:C239"/>
    <mergeCell ref="D238:D239"/>
    <mergeCell ref="H238:H239"/>
    <mergeCell ref="A221:A227"/>
    <mergeCell ref="B221:B222"/>
    <mergeCell ref="C221:C222"/>
    <mergeCell ref="D221:D222"/>
    <mergeCell ref="H221:H222"/>
    <mergeCell ref="B223:B224"/>
    <mergeCell ref="C223:C224"/>
    <mergeCell ref="D223:D224"/>
    <mergeCell ref="H223:H224"/>
    <mergeCell ref="B225:B226"/>
    <mergeCell ref="H185:H186"/>
    <mergeCell ref="B189:B190"/>
    <mergeCell ref="C189:C190"/>
    <mergeCell ref="D189:D190"/>
    <mergeCell ref="H189:H190"/>
    <mergeCell ref="B200:B201"/>
    <mergeCell ref="C200:C201"/>
    <mergeCell ref="D200:D201"/>
    <mergeCell ref="H200:H201"/>
    <mergeCell ref="C181:C182"/>
    <mergeCell ref="D181:D182"/>
    <mergeCell ref="H181:H182"/>
    <mergeCell ref="C183:C184"/>
    <mergeCell ref="D183:D184"/>
    <mergeCell ref="H183:H184"/>
    <mergeCell ref="B177:B178"/>
    <mergeCell ref="C177:C178"/>
    <mergeCell ref="D177:D178"/>
    <mergeCell ref="H177:H178"/>
    <mergeCell ref="B179:B180"/>
    <mergeCell ref="C179:C180"/>
    <mergeCell ref="D179:D180"/>
    <mergeCell ref="H179:H180"/>
    <mergeCell ref="H163:H164"/>
    <mergeCell ref="B173:B174"/>
    <mergeCell ref="C173:C174"/>
    <mergeCell ref="D173:D174"/>
    <mergeCell ref="H173:H174"/>
    <mergeCell ref="B175:B176"/>
    <mergeCell ref="C175:C176"/>
    <mergeCell ref="D175:D176"/>
    <mergeCell ref="H175:H176"/>
    <mergeCell ref="B169:B170"/>
    <mergeCell ref="C169:C170"/>
    <mergeCell ref="D169:D170"/>
    <mergeCell ref="H169:H170"/>
    <mergeCell ref="B171:B172"/>
    <mergeCell ref="C171:C172"/>
    <mergeCell ref="D171:D172"/>
    <mergeCell ref="H171:H172"/>
    <mergeCell ref="B156:B157"/>
    <mergeCell ref="C156:C157"/>
    <mergeCell ref="D156:D157"/>
    <mergeCell ref="H156:H157"/>
    <mergeCell ref="A159:A191"/>
    <mergeCell ref="B159:B160"/>
    <mergeCell ref="C159:C160"/>
    <mergeCell ref="D159:D160"/>
    <mergeCell ref="H159:H160"/>
    <mergeCell ref="B161:B162"/>
    <mergeCell ref="B165:B166"/>
    <mergeCell ref="C165:C166"/>
    <mergeCell ref="D165:D166"/>
    <mergeCell ref="H165:H166"/>
    <mergeCell ref="B167:B168"/>
    <mergeCell ref="C167:C168"/>
    <mergeCell ref="D167:D168"/>
    <mergeCell ref="H167:H168"/>
    <mergeCell ref="C161:C162"/>
    <mergeCell ref="D161:D162"/>
    <mergeCell ref="H161:H162"/>
    <mergeCell ref="B163:B164"/>
    <mergeCell ref="C163:C164"/>
    <mergeCell ref="D163:D164"/>
    <mergeCell ref="B152:B153"/>
    <mergeCell ref="C152:C153"/>
    <mergeCell ref="D152:D153"/>
    <mergeCell ref="H152:H153"/>
    <mergeCell ref="B154:B155"/>
    <mergeCell ref="C154:C155"/>
    <mergeCell ref="D154:D155"/>
    <mergeCell ref="H154:H155"/>
    <mergeCell ref="B148:B149"/>
    <mergeCell ref="C148:C149"/>
    <mergeCell ref="D148:D149"/>
    <mergeCell ref="H148:H149"/>
    <mergeCell ref="B150:B151"/>
    <mergeCell ref="C150:C151"/>
    <mergeCell ref="D150:D151"/>
    <mergeCell ref="H150:H151"/>
    <mergeCell ref="B144:B145"/>
    <mergeCell ref="C144:C145"/>
    <mergeCell ref="D144:D145"/>
    <mergeCell ref="H144:H145"/>
    <mergeCell ref="B146:B147"/>
    <mergeCell ref="C146:C147"/>
    <mergeCell ref="D146:D147"/>
    <mergeCell ref="H146:H147"/>
    <mergeCell ref="B140:B141"/>
    <mergeCell ref="C140:C141"/>
    <mergeCell ref="D140:D141"/>
    <mergeCell ref="H140:H141"/>
    <mergeCell ref="B142:B143"/>
    <mergeCell ref="C142:C143"/>
    <mergeCell ref="D142:D143"/>
    <mergeCell ref="H142:H143"/>
    <mergeCell ref="B136:B137"/>
    <mergeCell ref="C136:C137"/>
    <mergeCell ref="D136:D137"/>
    <mergeCell ref="H136:H137"/>
    <mergeCell ref="B138:B139"/>
    <mergeCell ref="C138:C139"/>
    <mergeCell ref="D138:D139"/>
    <mergeCell ref="H138:H139"/>
    <mergeCell ref="B132:B133"/>
    <mergeCell ref="C132:C133"/>
    <mergeCell ref="D132:D133"/>
    <mergeCell ref="H132:H133"/>
    <mergeCell ref="B134:B135"/>
    <mergeCell ref="C134:C135"/>
    <mergeCell ref="D134:D135"/>
    <mergeCell ref="H134:H135"/>
    <mergeCell ref="B128:B129"/>
    <mergeCell ref="C128:C129"/>
    <mergeCell ref="D128:D129"/>
    <mergeCell ref="H128:H129"/>
    <mergeCell ref="B130:B131"/>
    <mergeCell ref="C130:C131"/>
    <mergeCell ref="D130:D131"/>
    <mergeCell ref="H130:H131"/>
    <mergeCell ref="B124:B125"/>
    <mergeCell ref="C124:C125"/>
    <mergeCell ref="D124:D125"/>
    <mergeCell ref="H124:H125"/>
    <mergeCell ref="B126:B127"/>
    <mergeCell ref="C126:C127"/>
    <mergeCell ref="D126:D127"/>
    <mergeCell ref="H126:H127"/>
    <mergeCell ref="B83:B84"/>
    <mergeCell ref="C83:C84"/>
    <mergeCell ref="D83:D84"/>
    <mergeCell ref="H83:H84"/>
    <mergeCell ref="A114:A132"/>
    <mergeCell ref="B114:B115"/>
    <mergeCell ref="C114:C115"/>
    <mergeCell ref="D114:D115"/>
    <mergeCell ref="B116:B117"/>
    <mergeCell ref="C116:C117"/>
    <mergeCell ref="B120:B121"/>
    <mergeCell ref="C120:C121"/>
    <mergeCell ref="D120:D121"/>
    <mergeCell ref="H120:H121"/>
    <mergeCell ref="B122:B123"/>
    <mergeCell ref="C122:C123"/>
    <mergeCell ref="D122:D123"/>
    <mergeCell ref="H122:H123"/>
    <mergeCell ref="D116:D117"/>
    <mergeCell ref="H116:H117"/>
    <mergeCell ref="B118:B119"/>
    <mergeCell ref="C118:C119"/>
    <mergeCell ref="D118:D119"/>
    <mergeCell ref="H118:H119"/>
    <mergeCell ref="B67:B68"/>
    <mergeCell ref="C67:C68"/>
    <mergeCell ref="D67:D68"/>
    <mergeCell ref="H67:H68"/>
    <mergeCell ref="B69:B70"/>
    <mergeCell ref="C69:C70"/>
    <mergeCell ref="D69:D70"/>
    <mergeCell ref="B63:B64"/>
    <mergeCell ref="C63:C64"/>
    <mergeCell ref="D63:D64"/>
    <mergeCell ref="H63:H64"/>
    <mergeCell ref="B65:B66"/>
    <mergeCell ref="C65:C66"/>
    <mergeCell ref="D65:D66"/>
    <mergeCell ref="H65:H66"/>
    <mergeCell ref="B59:B60"/>
    <mergeCell ref="C59:C60"/>
    <mergeCell ref="D59:D60"/>
    <mergeCell ref="H59:H60"/>
    <mergeCell ref="B61:B62"/>
    <mergeCell ref="C61:C62"/>
    <mergeCell ref="D61:D62"/>
    <mergeCell ref="H61:H62"/>
    <mergeCell ref="B55:B56"/>
    <mergeCell ref="C55:C56"/>
    <mergeCell ref="D55:D56"/>
    <mergeCell ref="H55:H56"/>
    <mergeCell ref="B57:B58"/>
    <mergeCell ref="C57:C58"/>
    <mergeCell ref="D57:D58"/>
    <mergeCell ref="H57:H58"/>
    <mergeCell ref="D41:D42"/>
    <mergeCell ref="H41:H42"/>
    <mergeCell ref="B51:B52"/>
    <mergeCell ref="C51:C52"/>
    <mergeCell ref="D51:D52"/>
    <mergeCell ref="H51:H52"/>
    <mergeCell ref="B53:B54"/>
    <mergeCell ref="C53:C54"/>
    <mergeCell ref="D53:D54"/>
    <mergeCell ref="H53:H54"/>
    <mergeCell ref="B47:B48"/>
    <mergeCell ref="C47:C48"/>
    <mergeCell ref="D47:D48"/>
    <mergeCell ref="H47:H48"/>
    <mergeCell ref="B49:B50"/>
    <mergeCell ref="C49:C50"/>
    <mergeCell ref="D49:D50"/>
    <mergeCell ref="H49:H50"/>
    <mergeCell ref="A1:H1"/>
    <mergeCell ref="A3:C3"/>
    <mergeCell ref="B14:B15"/>
    <mergeCell ref="C14:C15"/>
    <mergeCell ref="D14:D15"/>
    <mergeCell ref="A37:A74"/>
    <mergeCell ref="B37:B38"/>
    <mergeCell ref="C37:C38"/>
    <mergeCell ref="D37:D38"/>
    <mergeCell ref="H37:H38"/>
    <mergeCell ref="B43:B44"/>
    <mergeCell ref="C43:C44"/>
    <mergeCell ref="D43:D44"/>
    <mergeCell ref="H43:H44"/>
    <mergeCell ref="B45:B46"/>
    <mergeCell ref="C45:C46"/>
    <mergeCell ref="D45:D46"/>
    <mergeCell ref="H45:H46"/>
    <mergeCell ref="B39:B40"/>
    <mergeCell ref="C39:C40"/>
    <mergeCell ref="D39:D40"/>
    <mergeCell ref="H39:H40"/>
    <mergeCell ref="B41:B42"/>
    <mergeCell ref="C41:C42"/>
  </mergeCells>
  <pageMargins left="0.25" right="0.25" top="0.75" bottom="0.75" header="0.3" footer="0.3"/>
  <pageSetup paperSize="9" fitToWidth="0" fitToHeight="0" orientation="landscape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Wpływy_2018_świelice </vt:lpstr>
      <vt:lpstr>'Wpływy_2018_świelice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ikaniewska</dc:creator>
  <cp:lastModifiedBy>Anna Mazur</cp:lastModifiedBy>
  <cp:lastPrinted>2019-03-13T11:30:39Z</cp:lastPrinted>
  <dcterms:created xsi:type="dcterms:W3CDTF">2019-03-13T11:24:56Z</dcterms:created>
  <dcterms:modified xsi:type="dcterms:W3CDTF">2019-03-14T07:33:56Z</dcterms:modified>
</cp:coreProperties>
</file>