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9285"/>
  </bookViews>
  <sheets>
    <sheet name="Zał. Nr 9" sheetId="1" r:id="rId1"/>
    <sheet name="Arkusz2" sheetId="2" r:id="rId2"/>
    <sheet name="Arkusz3" sheetId="3" r:id="rId3"/>
    <sheet name="Arkusz1" sheetId="4" r:id="rId4"/>
  </sheets>
  <calcPr calcId="145621"/>
</workbook>
</file>

<file path=xl/calcChain.xml><?xml version="1.0" encoding="utf-8"?>
<calcChain xmlns="http://schemas.openxmlformats.org/spreadsheetml/2006/main">
  <c r="G17" i="1" l="1"/>
  <c r="E16" i="1" l="1"/>
  <c r="F16" i="1" l="1"/>
  <c r="G27" i="1" l="1"/>
  <c r="G28" i="1"/>
  <c r="G26" i="1"/>
  <c r="G31" i="1"/>
  <c r="G32" i="1"/>
  <c r="G33" i="1"/>
  <c r="G34" i="1"/>
  <c r="G35" i="1"/>
  <c r="G36" i="1"/>
  <c r="G37" i="1"/>
  <c r="G38" i="1"/>
  <c r="G39" i="1"/>
  <c r="G40" i="1"/>
  <c r="G30" i="1"/>
  <c r="F29" i="1"/>
  <c r="F24" i="1" s="1"/>
  <c r="F41" i="1" s="1"/>
  <c r="E29" i="1"/>
  <c r="E25" i="1"/>
  <c r="E24" i="1" l="1"/>
  <c r="E41" i="1" s="1"/>
  <c r="G29" i="1"/>
  <c r="F15" i="1"/>
  <c r="F19" i="1" s="1"/>
  <c r="E15" i="1"/>
  <c r="E19" i="1" s="1"/>
  <c r="G18" i="1"/>
  <c r="G16" i="1" s="1"/>
  <c r="G15" i="1" s="1"/>
  <c r="G19" i="1" s="1"/>
  <c r="G25" i="1" l="1"/>
  <c r="G24" i="1" s="1"/>
  <c r="G41" i="1" s="1"/>
</calcChain>
</file>

<file path=xl/sharedStrings.xml><?xml version="1.0" encoding="utf-8"?>
<sst xmlns="http://schemas.openxmlformats.org/spreadsheetml/2006/main" count="49" uniqueCount="39">
  <si>
    <t>PLAN DOCHODÓW Z TYTUŁU WYDAWANIA ZEZWOLEŃ NA SPRZEDAŻ</t>
  </si>
  <si>
    <t xml:space="preserve">NAPOJÓW ALKOHOLOWYCH I WYDATKÓW NA REALIZACJĘ ZADAŃ </t>
  </si>
  <si>
    <t xml:space="preserve">OKREŚLONYCH W PROGRAMIE PROFILAKTYKI I ROZWIĄZYWANIA </t>
  </si>
  <si>
    <t>PROBLEMÓW ALKOHOLOWYCH I NARKOMANII</t>
  </si>
  <si>
    <t>DOCHODY</t>
  </si>
  <si>
    <t>Dział</t>
  </si>
  <si>
    <t>Rozdział</t>
  </si>
  <si>
    <t>Paragraf</t>
  </si>
  <si>
    <t>Treść</t>
  </si>
  <si>
    <t>Dochody od osób prawnych, od osób fizycznych i    od innych jednostek nieposiadających osobowości prawnej oraz wydatki związane z ich poborem</t>
  </si>
  <si>
    <t>Wpływy z innych opłat stanowiących dochody jednostek samorządu terytorialnego na podstawie ustaw</t>
  </si>
  <si>
    <t>Razem</t>
  </si>
  <si>
    <t>WYDATKI</t>
  </si>
  <si>
    <t>Ochrona zdrowia</t>
  </si>
  <si>
    <t>Zwalczanie narkomanii</t>
  </si>
  <si>
    <t>Wynagrodzenia bezosobowe</t>
  </si>
  <si>
    <t>Zakup materiałów i wyposażenia</t>
  </si>
  <si>
    <t>Zakup usług pozostałych</t>
  </si>
  <si>
    <t>Przeciwdziałanie alkoholizmowi</t>
  </si>
  <si>
    <t>Dotacja celowa z budżetu jednostki samorządu terytorialnego, udzielone w trybie art. 221 ustawy, na finansowanie lub dofinansowanie zadań zleconych do realizacji organizacjom prowadzącym działalność pożytku publicznego</t>
  </si>
  <si>
    <t>Składki na ubezpieczenia społeczne</t>
  </si>
  <si>
    <t>Zakup energii</t>
  </si>
  <si>
    <t xml:space="preserve">Opłaty z tytułu zakupu usług telekomunikacyjnych </t>
  </si>
  <si>
    <t>Podróże służbowe krajowe</t>
  </si>
  <si>
    <t>Różne opłaty i składki</t>
  </si>
  <si>
    <t>Rady Miejskiej w Rogoźnie</t>
  </si>
  <si>
    <t>NA 2024 ROK</t>
  </si>
  <si>
    <t>Wpływy  z opłat za zezwolenia na sprzedaż napojów alkoholowych</t>
  </si>
  <si>
    <t>Składki na Fundusz Pracy oraz Fundusz Solidarnościowy</t>
  </si>
  <si>
    <t>Plan</t>
  </si>
  <si>
    <t>zmiana</t>
  </si>
  <si>
    <t>Plan po zmianiach</t>
  </si>
  <si>
    <t>0270</t>
  </si>
  <si>
    <t>Wpływy z części opłaty za zezwolenie na sprzedaż napojów alkoholowych w obrocie hurtowym</t>
  </si>
  <si>
    <t>Zakup środków żywności</t>
  </si>
  <si>
    <t>Załącznik nr 5 do  Uchwały nr V/.../2024</t>
  </si>
  <si>
    <t>z dnia 13 sierpnia 2024 roku</t>
  </si>
  <si>
    <t xml:space="preserve"> skorygowano kwotę niewykorzystanych środków  w 2023 roku o 72,00 zł</t>
  </si>
  <si>
    <t>Zmiana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</si>
</sst>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z_ł_-;\-* #,##0.00\ _z_ł_-;_-* \-??\ _z_ł_-;_-@_-"/>
    <numFmt numFmtId="165" formatCode="???"/>
    <numFmt numFmtId="166" formatCode="?????"/>
    <numFmt numFmtId="167" formatCode="????"/>
    <numFmt numFmtId="168" formatCode="0000"/>
    <numFmt numFmtId="169" formatCode="?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  <charset val="1"/>
    </font>
    <font>
      <sz val="10"/>
      <name val="Arial"/>
      <family val="2"/>
      <charset val="1"/>
    </font>
    <font>
      <sz val="9"/>
      <color indexed="8"/>
      <name val="Arial"/>
      <family val="2"/>
      <charset val="1"/>
    </font>
    <font>
      <b/>
      <sz val="12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b/>
      <sz val="10"/>
      <name val="Arial"/>
      <family val="2"/>
      <charset val="1"/>
    </font>
    <font>
      <i/>
      <sz val="9"/>
      <color indexed="8"/>
      <name val="Arial"/>
      <family val="2"/>
      <charset val="1"/>
    </font>
    <font>
      <b/>
      <sz val="11"/>
      <name val="Arial"/>
      <family val="2"/>
      <charset val="1"/>
    </font>
    <font>
      <b/>
      <sz val="8"/>
      <color indexed="8"/>
      <name val="Arial"/>
      <family val="2"/>
      <charset val="1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1"/>
    </font>
    <font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/>
        <bgColor indexed="22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36">
    <xf numFmtId="0" fontId="0" fillId="0" borderId="0"/>
    <xf numFmtId="0" fontId="2" fillId="0" borderId="0"/>
    <xf numFmtId="0" fontId="4" fillId="2" borderId="0" applyNumberFormat="0" applyBorder="0" applyAlignment="0" applyProtection="0"/>
    <xf numFmtId="164" fontId="6" fillId="0" borderId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/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</xf>
    <xf numFmtId="0" fontId="1" fillId="0" borderId="0"/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20" fillId="0" borderId="0"/>
    <xf numFmtId="0" fontId="21" fillId="0" borderId="0"/>
  </cellStyleXfs>
  <cellXfs count="90">
    <xf numFmtId="0" fontId="0" fillId="0" borderId="0" xfId="0"/>
    <xf numFmtId="0" fontId="0" fillId="0" borderId="0" xfId="0"/>
    <xf numFmtId="0" fontId="11" fillId="0" borderId="4" xfId="1" applyFont="1" applyBorder="1" applyAlignment="1">
      <alignment horizontal="left" vertical="top" wrapText="1"/>
    </xf>
    <xf numFmtId="164" fontId="10" fillId="0" borderId="0" xfId="3" applyFont="1" applyFill="1" applyBorder="1" applyAlignment="1" applyProtection="1"/>
    <xf numFmtId="164" fontId="17" fillId="0" borderId="0" xfId="3" applyFont="1" applyFill="1" applyBorder="1" applyAlignment="1" applyProtection="1">
      <alignment horizontal="right" vertical="center"/>
    </xf>
    <xf numFmtId="164" fontId="16" fillId="0" borderId="0" xfId="3" applyFont="1" applyFill="1" applyBorder="1" applyAlignment="1" applyProtection="1">
      <alignment horizontal="center" vertical="center"/>
    </xf>
    <xf numFmtId="164" fontId="10" fillId="0" borderId="0" xfId="3" applyFont="1" applyFill="1" applyBorder="1" applyAlignment="1" applyProtection="1">
      <alignment horizontal="center"/>
    </xf>
    <xf numFmtId="0" fontId="4" fillId="0" borderId="0" xfId="15" applyFont="1" applyAlignment="1">
      <alignment horizontal="center" vertical="center"/>
    </xf>
    <xf numFmtId="164" fontId="16" fillId="0" borderId="0" xfId="3" applyFont="1" applyFill="1" applyBorder="1" applyAlignment="1" applyProtection="1">
      <alignment horizontal="center"/>
    </xf>
    <xf numFmtId="164" fontId="12" fillId="0" borderId="0" xfId="3" applyFont="1" applyFill="1" applyBorder="1" applyAlignment="1" applyProtection="1">
      <alignment horizontal="center"/>
    </xf>
    <xf numFmtId="164" fontId="19" fillId="0" borderId="1" xfId="3" applyFont="1" applyFill="1" applyBorder="1" applyAlignment="1" applyProtection="1">
      <alignment horizontal="center" vertical="center"/>
    </xf>
    <xf numFmtId="164" fontId="19" fillId="0" borderId="2" xfId="3" applyFont="1" applyFill="1" applyBorder="1" applyAlignment="1" applyProtection="1">
      <alignment horizontal="center" vertical="center"/>
    </xf>
    <xf numFmtId="164" fontId="3" fillId="0" borderId="1" xfId="3" applyFont="1" applyFill="1" applyBorder="1" applyAlignment="1" applyProtection="1">
      <alignment vertical="center"/>
    </xf>
    <xf numFmtId="164" fontId="13" fillId="0" borderId="4" xfId="3" applyFont="1" applyFill="1" applyBorder="1" applyAlignment="1" applyProtection="1">
      <alignment horizontal="center" vertical="center"/>
    </xf>
    <xf numFmtId="165" fontId="15" fillId="3" borderId="6" xfId="3" applyNumberFormat="1" applyFont="1" applyFill="1" applyBorder="1" applyAlignment="1" applyProtection="1">
      <alignment vertical="top"/>
    </xf>
    <xf numFmtId="165" fontId="15" fillId="3" borderId="7" xfId="3" applyNumberFormat="1" applyFont="1" applyFill="1" applyBorder="1" applyAlignment="1" applyProtection="1">
      <alignment vertical="top"/>
    </xf>
    <xf numFmtId="49" fontId="15" fillId="3" borderId="4" xfId="3" applyNumberFormat="1" applyFont="1" applyFill="1" applyBorder="1" applyAlignment="1" applyProtection="1">
      <alignment horizontal="left" vertical="top" wrapText="1"/>
    </xf>
    <xf numFmtId="164" fontId="11" fillId="0" borderId="4" xfId="3" applyFont="1" applyFill="1" applyBorder="1" applyAlignment="1" applyProtection="1">
      <alignment horizontal="left" vertical="top"/>
    </xf>
    <xf numFmtId="164" fontId="14" fillId="0" borderId="0" xfId="3" applyFont="1" applyFill="1" applyBorder="1" applyAlignment="1" applyProtection="1">
      <alignment horizontal="left" vertical="top"/>
    </xf>
    <xf numFmtId="169" fontId="14" fillId="0" borderId="0" xfId="3" applyNumberFormat="1" applyFont="1" applyFill="1" applyBorder="1" applyAlignment="1" applyProtection="1">
      <alignment horizontal="left" vertical="top"/>
    </xf>
    <xf numFmtId="4" fontId="10" fillId="0" borderId="0" xfId="3" applyNumberFormat="1" applyFont="1" applyFill="1" applyBorder="1" applyAlignment="1" applyProtection="1"/>
    <xf numFmtId="165" fontId="15" fillId="3" borderId="1" xfId="3" applyNumberFormat="1" applyFont="1" applyFill="1" applyBorder="1" applyAlignment="1" applyProtection="1">
      <alignment horizontal="left" vertical="top"/>
    </xf>
    <xf numFmtId="164" fontId="9" fillId="3" borderId="1" xfId="3" applyFont="1" applyFill="1" applyBorder="1" applyAlignment="1" applyProtection="1">
      <alignment vertical="top"/>
    </xf>
    <xf numFmtId="164" fontId="9" fillId="3" borderId="7" xfId="3" applyFont="1" applyFill="1" applyBorder="1" applyAlignment="1" applyProtection="1">
      <alignment vertical="top"/>
    </xf>
    <xf numFmtId="164" fontId="15" fillId="3" borderId="4" xfId="3" applyFont="1" applyFill="1" applyBorder="1" applyAlignment="1" applyProtection="1">
      <alignment horizontal="left" vertical="top"/>
    </xf>
    <xf numFmtId="164" fontId="9" fillId="0" borderId="5" xfId="3" applyFont="1" applyFill="1" applyBorder="1" applyAlignment="1" applyProtection="1">
      <alignment vertical="top"/>
    </xf>
    <xf numFmtId="167" fontId="11" fillId="0" borderId="7" xfId="3" applyNumberFormat="1" applyFont="1" applyFill="1" applyBorder="1" applyAlignment="1" applyProtection="1">
      <alignment horizontal="left" vertical="top"/>
    </xf>
    <xf numFmtId="167" fontId="11" fillId="0" borderId="10" xfId="3" applyNumberFormat="1" applyFont="1" applyFill="1" applyBorder="1" applyAlignment="1" applyProtection="1">
      <alignment horizontal="left" vertical="top"/>
    </xf>
    <xf numFmtId="164" fontId="11" fillId="0" borderId="4" xfId="3" applyFont="1" applyFill="1" applyBorder="1" applyAlignment="1" applyProtection="1">
      <alignment horizontal="left" vertical="top" wrapText="1"/>
    </xf>
    <xf numFmtId="164" fontId="9" fillId="0" borderId="8" xfId="3" applyFont="1" applyFill="1" applyBorder="1" applyAlignment="1" applyProtection="1">
      <alignment vertical="top"/>
    </xf>
    <xf numFmtId="167" fontId="11" fillId="0" borderId="11" xfId="3" applyNumberFormat="1" applyFont="1" applyFill="1" applyBorder="1" applyAlignment="1" applyProtection="1">
      <alignment horizontal="left" vertical="top"/>
    </xf>
    <xf numFmtId="164" fontId="11" fillId="0" borderId="9" xfId="3" applyFont="1" applyFill="1" applyBorder="1" applyAlignment="1" applyProtection="1">
      <alignment horizontal="left" vertical="top"/>
    </xf>
    <xf numFmtId="164" fontId="10" fillId="0" borderId="12" xfId="3" applyFont="1" applyFill="1" applyBorder="1" applyAlignment="1" applyProtection="1">
      <alignment vertical="center"/>
    </xf>
    <xf numFmtId="164" fontId="10" fillId="0" borderId="13" xfId="3" applyFont="1" applyFill="1" applyBorder="1" applyAlignment="1" applyProtection="1">
      <alignment vertical="center"/>
    </xf>
    <xf numFmtId="164" fontId="13" fillId="0" borderId="3" xfId="3" applyFont="1" applyFill="1" applyBorder="1" applyAlignment="1" applyProtection="1">
      <alignment horizontal="right" vertical="center"/>
    </xf>
    <xf numFmtId="166" fontId="22" fillId="5" borderId="1" xfId="3" applyNumberFormat="1" applyFont="1" applyFill="1" applyBorder="1" applyAlignment="1" applyProtection="1">
      <alignment horizontal="left" vertical="top"/>
    </xf>
    <xf numFmtId="164" fontId="23" fillId="5" borderId="7" xfId="3" applyFont="1" applyFill="1" applyBorder="1" applyAlignment="1" applyProtection="1">
      <alignment vertical="top"/>
    </xf>
    <xf numFmtId="164" fontId="22" fillId="5" borderId="4" xfId="3" applyFont="1" applyFill="1" applyBorder="1" applyAlignment="1" applyProtection="1">
      <alignment horizontal="left" vertical="top"/>
    </xf>
    <xf numFmtId="164" fontId="22" fillId="5" borderId="1" xfId="3" applyFont="1" applyFill="1" applyBorder="1" applyAlignment="1" applyProtection="1">
      <alignment horizontal="left" vertical="top" wrapText="1"/>
    </xf>
    <xf numFmtId="166" fontId="22" fillId="4" borderId="1" xfId="3" applyNumberFormat="1" applyFont="1" applyFill="1" applyBorder="1" applyAlignment="1" applyProtection="1">
      <alignment horizontal="left" vertical="top"/>
    </xf>
    <xf numFmtId="164" fontId="23" fillId="4" borderId="7" xfId="3" applyFont="1" applyFill="1" applyBorder="1" applyAlignment="1" applyProtection="1">
      <alignment vertical="top"/>
    </xf>
    <xf numFmtId="164" fontId="22" fillId="4" borderId="4" xfId="3" applyFont="1" applyFill="1" applyBorder="1" applyAlignment="1" applyProtection="1">
      <alignment horizontal="left" vertical="top"/>
    </xf>
    <xf numFmtId="4" fontId="11" fillId="0" borderId="1" xfId="3" applyNumberFormat="1" applyFont="1" applyFill="1" applyBorder="1" applyAlignment="1" applyProtection="1">
      <alignment horizontal="right" vertical="center"/>
    </xf>
    <xf numFmtId="4" fontId="15" fillId="3" borderId="4" xfId="3" applyNumberFormat="1" applyFont="1" applyFill="1" applyBorder="1" applyAlignment="1" applyProtection="1">
      <alignment horizontal="right" vertical="center" wrapText="1"/>
    </xf>
    <xf numFmtId="164" fontId="22" fillId="5" borderId="1" xfId="3" applyFont="1" applyFill="1" applyBorder="1" applyAlignment="1" applyProtection="1">
      <alignment horizontal="right" vertical="center" wrapText="1"/>
    </xf>
    <xf numFmtId="4" fontId="11" fillId="0" borderId="2" xfId="3" applyNumberFormat="1" applyFont="1" applyFill="1" applyBorder="1" applyAlignment="1" applyProtection="1">
      <alignment horizontal="right" vertical="center"/>
    </xf>
    <xf numFmtId="4" fontId="15" fillId="3" borderId="4" xfId="3" applyNumberFormat="1" applyFont="1" applyFill="1" applyBorder="1" applyAlignment="1" applyProtection="1">
      <alignment horizontal="right" vertical="center"/>
    </xf>
    <xf numFmtId="4" fontId="22" fillId="5" borderId="4" xfId="3" applyNumberFormat="1" applyFont="1" applyFill="1" applyBorder="1" applyAlignment="1" applyProtection="1">
      <alignment horizontal="right" vertical="center"/>
    </xf>
    <xf numFmtId="4" fontId="11" fillId="0" borderId="4" xfId="3" applyNumberFormat="1" applyFont="1" applyFill="1" applyBorder="1" applyAlignment="1" applyProtection="1">
      <alignment horizontal="right" vertical="center"/>
    </xf>
    <xf numFmtId="4" fontId="22" fillId="4" borderId="4" xfId="3" applyNumberFormat="1" applyFont="1" applyFill="1" applyBorder="1" applyAlignment="1" applyProtection="1">
      <alignment horizontal="right" vertical="center"/>
    </xf>
    <xf numFmtId="4" fontId="11" fillId="0" borderId="14" xfId="1" applyNumberFormat="1" applyFont="1" applyBorder="1" applyAlignment="1">
      <alignment horizontal="right" vertical="center" wrapText="1"/>
    </xf>
    <xf numFmtId="4" fontId="11" fillId="0" borderId="4" xfId="3" applyNumberFormat="1" applyFont="1" applyFill="1" applyBorder="1" applyAlignment="1" applyProtection="1">
      <alignment horizontal="right" vertical="center" wrapText="1"/>
    </xf>
    <xf numFmtId="4" fontId="11" fillId="0" borderId="9" xfId="3" applyNumberFormat="1" applyFont="1" applyFill="1" applyBorder="1" applyAlignment="1" applyProtection="1">
      <alignment horizontal="right" vertical="center"/>
    </xf>
    <xf numFmtId="4" fontId="13" fillId="0" borderId="3" xfId="3" applyNumberFormat="1" applyFont="1" applyFill="1" applyBorder="1" applyAlignment="1" applyProtection="1">
      <alignment horizontal="right" vertical="center"/>
    </xf>
    <xf numFmtId="4" fontId="11" fillId="0" borderId="5" xfId="3" applyNumberFormat="1" applyFont="1" applyFill="1" applyBorder="1" applyAlignment="1" applyProtection="1">
      <alignment horizontal="right" vertical="center"/>
    </xf>
    <xf numFmtId="4" fontId="22" fillId="4" borderId="6" xfId="3" applyNumberFormat="1" applyFont="1" applyFill="1" applyBorder="1" applyAlignment="1" applyProtection="1">
      <alignment horizontal="right" vertical="center"/>
    </xf>
    <xf numFmtId="4" fontId="11" fillId="0" borderId="6" xfId="3" applyNumberFormat="1" applyFont="1" applyFill="1" applyBorder="1" applyAlignment="1" applyProtection="1">
      <alignment horizontal="right" vertical="center"/>
    </xf>
    <xf numFmtId="164" fontId="24" fillId="6" borderId="4" xfId="3" applyFont="1" applyFill="1" applyBorder="1" applyAlignment="1" applyProtection="1">
      <alignment horizontal="left" vertical="top" wrapText="1"/>
    </xf>
    <xf numFmtId="164" fontId="24" fillId="6" borderId="4" xfId="3" applyFont="1" applyFill="1" applyBorder="1" applyAlignment="1" applyProtection="1">
      <alignment horizontal="right" vertical="center" wrapText="1"/>
    </xf>
    <xf numFmtId="4" fontId="24" fillId="6" borderId="1" xfId="3" applyNumberFormat="1" applyFont="1" applyFill="1" applyBorder="1" applyAlignment="1" applyProtection="1">
      <alignment horizontal="right" vertical="center"/>
    </xf>
    <xf numFmtId="166" fontId="22" fillId="5" borderId="5" xfId="3" applyNumberFormat="1" applyFont="1" applyFill="1" applyBorder="1" applyAlignment="1" applyProtection="1">
      <alignment horizontal="left" vertical="top"/>
    </xf>
    <xf numFmtId="166" fontId="24" fillId="6" borderId="16" xfId="3" applyNumberFormat="1" applyFont="1" applyFill="1" applyBorder="1" applyAlignment="1" applyProtection="1">
      <alignment horizontal="left" vertical="top"/>
    </xf>
    <xf numFmtId="49" fontId="25" fillId="6" borderId="7" xfId="3" applyNumberFormat="1" applyFont="1" applyFill="1" applyBorder="1" applyAlignment="1" applyProtection="1">
      <alignment horizontal="center" vertical="top"/>
    </xf>
    <xf numFmtId="164" fontId="13" fillId="0" borderId="2" xfId="3" applyFont="1" applyFill="1" applyBorder="1" applyAlignment="1" applyProtection="1">
      <alignment horizontal="center" vertical="center" wrapText="1"/>
    </xf>
    <xf numFmtId="164" fontId="22" fillId="5" borderId="12" xfId="3" applyFont="1" applyFill="1" applyBorder="1" applyAlignment="1" applyProtection="1">
      <alignment horizontal="right" vertical="center" wrapText="1"/>
    </xf>
    <xf numFmtId="4" fontId="15" fillId="3" borderId="6" xfId="3" applyNumberFormat="1" applyFont="1" applyFill="1" applyBorder="1" applyAlignment="1" applyProtection="1">
      <alignment horizontal="right" vertical="center" wrapText="1"/>
    </xf>
    <xf numFmtId="4" fontId="22" fillId="5" borderId="12" xfId="3" applyNumberFormat="1" applyFont="1" applyFill="1" applyBorder="1" applyAlignment="1" applyProtection="1">
      <alignment horizontal="right" vertical="center"/>
    </xf>
    <xf numFmtId="4" fontId="15" fillId="3" borderId="6" xfId="3" applyNumberFormat="1" applyFont="1" applyFill="1" applyBorder="1" applyAlignment="1" applyProtection="1">
      <alignment horizontal="right" vertical="center"/>
    </xf>
    <xf numFmtId="4" fontId="26" fillId="0" borderId="0" xfId="0" applyNumberFormat="1" applyFont="1"/>
    <xf numFmtId="4" fontId="27" fillId="0" borderId="6" xfId="3" applyNumberFormat="1" applyFont="1" applyFill="1" applyBorder="1" applyAlignment="1" applyProtection="1">
      <alignment horizontal="right" vertical="center"/>
    </xf>
    <xf numFmtId="0" fontId="28" fillId="0" borderId="0" xfId="0" applyFont="1"/>
    <xf numFmtId="4" fontId="28" fillId="0" borderId="0" xfId="0" applyNumberFormat="1" applyFont="1"/>
    <xf numFmtId="0" fontId="29" fillId="0" borderId="0" xfId="0" applyFont="1"/>
    <xf numFmtId="164" fontId="9" fillId="0" borderId="2" xfId="3" applyFont="1" applyFill="1" applyBorder="1" applyAlignment="1" applyProtection="1">
      <alignment horizontal="center" vertical="top"/>
    </xf>
    <xf numFmtId="164" fontId="9" fillId="0" borderId="15" xfId="3" applyFont="1" applyFill="1" applyBorder="1" applyAlignment="1" applyProtection="1">
      <alignment horizontal="center" vertical="top"/>
    </xf>
    <xf numFmtId="164" fontId="18" fillId="0" borderId="0" xfId="3" applyFont="1" applyFill="1" applyBorder="1" applyAlignment="1" applyProtection="1">
      <alignment horizontal="center" vertical="center"/>
    </xf>
    <xf numFmtId="164" fontId="10" fillId="0" borderId="0" xfId="3" applyFont="1" applyFill="1" applyBorder="1" applyAlignment="1" applyProtection="1">
      <alignment wrapText="1"/>
    </xf>
    <xf numFmtId="0" fontId="0" fillId="0" borderId="0" xfId="0" applyAlignment="1">
      <alignment wrapText="1"/>
    </xf>
    <xf numFmtId="165" fontId="15" fillId="3" borderId="4" xfId="3" applyNumberFormat="1" applyFont="1" applyFill="1" applyBorder="1" applyAlignment="1" applyProtection="1">
      <alignment horizontal="left" vertical="top"/>
    </xf>
    <xf numFmtId="164" fontId="10" fillId="0" borderId="11" xfId="3" applyFont="1" applyFill="1" applyBorder="1" applyAlignment="1" applyProtection="1">
      <alignment vertical="center"/>
    </xf>
    <xf numFmtId="164" fontId="13" fillId="0" borderId="9" xfId="3" applyFont="1" applyFill="1" applyBorder="1" applyAlignment="1" applyProtection="1">
      <alignment horizontal="right" vertical="center"/>
    </xf>
    <xf numFmtId="4" fontId="13" fillId="0" borderId="9" xfId="3" applyNumberFormat="1" applyFont="1" applyFill="1" applyBorder="1" applyAlignment="1" applyProtection="1">
      <alignment horizontal="right" vertical="center"/>
    </xf>
    <xf numFmtId="4" fontId="13" fillId="0" borderId="17" xfId="3" applyNumberFormat="1" applyFont="1" applyFill="1" applyBorder="1" applyAlignment="1" applyProtection="1">
      <alignment horizontal="right" vertical="center"/>
    </xf>
    <xf numFmtId="164" fontId="9" fillId="0" borderId="18" xfId="3" applyFont="1" applyFill="1" applyBorder="1" applyAlignment="1" applyProtection="1">
      <alignment horizontal="center" vertical="top"/>
    </xf>
    <xf numFmtId="164" fontId="9" fillId="0" borderId="19" xfId="3" applyFont="1" applyFill="1" applyBorder="1" applyAlignment="1" applyProtection="1">
      <alignment vertical="top"/>
    </xf>
    <xf numFmtId="168" fontId="11" fillId="0" borderId="20" xfId="3" applyNumberFormat="1" applyFont="1" applyFill="1" applyBorder="1" applyAlignment="1" applyProtection="1">
      <alignment horizontal="center" vertical="top"/>
    </xf>
    <xf numFmtId="164" fontId="11" fillId="0" borderId="21" xfId="3" applyFont="1" applyFill="1" applyBorder="1" applyAlignment="1" applyProtection="1">
      <alignment horizontal="left" vertical="top" wrapText="1"/>
    </xf>
    <xf numFmtId="164" fontId="11" fillId="0" borderId="21" xfId="3" applyFont="1" applyFill="1" applyBorder="1" applyAlignment="1" applyProtection="1">
      <alignment horizontal="right" vertical="center" wrapText="1"/>
    </xf>
    <xf numFmtId="164" fontId="11" fillId="0" borderId="21" xfId="3" applyFont="1" applyFill="1" applyBorder="1" applyAlignment="1" applyProtection="1">
      <alignment horizontal="left" vertical="center" wrapText="1"/>
    </xf>
    <xf numFmtId="4" fontId="11" fillId="0" borderId="22" xfId="3" applyNumberFormat="1" applyFont="1" applyFill="1" applyBorder="1" applyAlignment="1" applyProtection="1">
      <alignment horizontal="right" vertical="center"/>
    </xf>
  </cellXfs>
  <cellStyles count="36">
    <cellStyle name="ConditionalStyle_1" xfId="2"/>
    <cellStyle name="Dziesiętny_załączniki  nr 1,2,3,4,5,6,7,8,9,10,11  2008" xfId="3"/>
    <cellStyle name="Excel Built-in Normal" xfId="4"/>
    <cellStyle name="Normalny" xfId="0" builtinId="0"/>
    <cellStyle name="Normalny 10" xfId="5"/>
    <cellStyle name="Normalny 11" xfId="6"/>
    <cellStyle name="Normalny 12" xfId="7"/>
    <cellStyle name="Normalny 13" xfId="8"/>
    <cellStyle name="Normalny 14" xfId="9"/>
    <cellStyle name="Normalny 15" xfId="10"/>
    <cellStyle name="Normalny 16" xfId="11"/>
    <cellStyle name="Normalny 17" xfId="12"/>
    <cellStyle name="Normalny 18" xfId="13"/>
    <cellStyle name="Normalny 19" xfId="14"/>
    <cellStyle name="Normalny 2" xfId="15"/>
    <cellStyle name="Normalny 2 2" xfId="16"/>
    <cellStyle name="Normalny 20" xfId="17"/>
    <cellStyle name="Normalny 20 2" xfId="18"/>
    <cellStyle name="Normalny 21" xfId="19"/>
    <cellStyle name="Normalny 22" xfId="20"/>
    <cellStyle name="Normalny 23" xfId="34"/>
    <cellStyle name="Normalny 24" xfId="35"/>
    <cellStyle name="Normalny 3" xfId="21"/>
    <cellStyle name="Normalny 3 2" xfId="22"/>
    <cellStyle name="Normalny 4" xfId="23"/>
    <cellStyle name="Normalny 4 2" xfId="24"/>
    <cellStyle name="Normalny 5" xfId="25"/>
    <cellStyle name="Normalny 5 2" xfId="26"/>
    <cellStyle name="Normalny 5 3" xfId="27"/>
    <cellStyle name="Normalny 5 3 2" xfId="28"/>
    <cellStyle name="Normalny 6" xfId="29"/>
    <cellStyle name="Normalny 7" xfId="30"/>
    <cellStyle name="Normalny 7 2" xfId="31"/>
    <cellStyle name="Normalny 8" xfId="32"/>
    <cellStyle name="Normalny 9" xfId="33"/>
    <cellStyle name="Normalny_załaczniki maj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topLeftCell="A3" workbookViewId="0">
      <selection activeCell="O35" sqref="O34:O35"/>
    </sheetView>
  </sheetViews>
  <sheetFormatPr defaultRowHeight="15" x14ac:dyDescent="0.25"/>
  <cols>
    <col min="2" max="2" width="10.7109375" customWidth="1"/>
    <col min="4" max="4" width="46.85546875" customWidth="1"/>
    <col min="5" max="5" width="16.5703125" style="1" customWidth="1"/>
    <col min="6" max="6" width="8.7109375" style="1" customWidth="1"/>
    <col min="7" max="7" width="17.42578125" customWidth="1"/>
  </cols>
  <sheetData>
    <row r="1" spans="1:7" x14ac:dyDescent="0.25">
      <c r="A1" s="76" t="s">
        <v>35</v>
      </c>
      <c r="B1" s="77"/>
      <c r="C1" s="77"/>
      <c r="D1" s="77"/>
      <c r="E1" s="77"/>
      <c r="F1" s="77"/>
      <c r="G1" s="77"/>
    </row>
    <row r="2" spans="1:7" x14ac:dyDescent="0.25">
      <c r="A2" s="76" t="s">
        <v>25</v>
      </c>
      <c r="B2" s="77"/>
      <c r="C2" s="77"/>
      <c r="D2" s="77"/>
      <c r="E2" s="77"/>
      <c r="F2" s="77"/>
      <c r="G2" s="77"/>
    </row>
    <row r="3" spans="1:7" x14ac:dyDescent="0.25">
      <c r="A3" s="76" t="s">
        <v>36</v>
      </c>
      <c r="B3" s="77"/>
      <c r="C3" s="77"/>
      <c r="D3" s="77"/>
      <c r="E3" s="77"/>
      <c r="F3" s="77"/>
      <c r="G3" s="77"/>
    </row>
    <row r="4" spans="1:7" ht="15" hidden="1" customHeight="1" x14ac:dyDescent="0.25">
      <c r="A4" s="76"/>
      <c r="B4" s="77"/>
      <c r="C4" s="77"/>
      <c r="D4" s="77"/>
      <c r="E4" s="77"/>
      <c r="F4" s="77"/>
      <c r="G4" s="77"/>
    </row>
    <row r="5" spans="1:7" hidden="1" x14ac:dyDescent="0.25">
      <c r="A5" s="3"/>
      <c r="B5" s="3"/>
      <c r="C5" s="3"/>
      <c r="D5" s="4"/>
      <c r="E5" s="4"/>
      <c r="F5" s="4"/>
      <c r="G5" s="1"/>
    </row>
    <row r="6" spans="1:7" x14ac:dyDescent="0.25">
      <c r="A6" s="75" t="s">
        <v>0</v>
      </c>
      <c r="B6" s="75"/>
      <c r="C6" s="75"/>
      <c r="D6" s="75"/>
      <c r="E6" s="75"/>
      <c r="F6" s="75"/>
      <c r="G6" s="75"/>
    </row>
    <row r="7" spans="1:7" x14ac:dyDescent="0.25">
      <c r="A7" s="75" t="s">
        <v>1</v>
      </c>
      <c r="B7" s="75"/>
      <c r="C7" s="75"/>
      <c r="D7" s="75"/>
      <c r="E7" s="75"/>
      <c r="F7" s="75"/>
      <c r="G7" s="75"/>
    </row>
    <row r="8" spans="1:7" x14ac:dyDescent="0.25">
      <c r="A8" s="75" t="s">
        <v>2</v>
      </c>
      <c r="B8" s="75"/>
      <c r="C8" s="75"/>
      <c r="D8" s="75"/>
      <c r="E8" s="75"/>
      <c r="F8" s="75"/>
      <c r="G8" s="75"/>
    </row>
    <row r="9" spans="1:7" x14ac:dyDescent="0.25">
      <c r="A9" s="75" t="s">
        <v>3</v>
      </c>
      <c r="B9" s="75"/>
      <c r="C9" s="75"/>
      <c r="D9" s="75"/>
      <c r="E9" s="75"/>
      <c r="F9" s="75"/>
      <c r="G9" s="75"/>
    </row>
    <row r="10" spans="1:7" x14ac:dyDescent="0.25">
      <c r="A10" s="75" t="s">
        <v>26</v>
      </c>
      <c r="B10" s="75"/>
      <c r="C10" s="75"/>
      <c r="D10" s="75"/>
      <c r="E10" s="75"/>
      <c r="F10" s="75"/>
      <c r="G10" s="75"/>
    </row>
    <row r="11" spans="1:7" hidden="1" x14ac:dyDescent="0.25">
      <c r="A11" s="5"/>
      <c r="B11" s="6"/>
      <c r="C11" s="6"/>
      <c r="D11" s="6"/>
      <c r="E11" s="6"/>
      <c r="F11" s="6"/>
      <c r="G11" s="1"/>
    </row>
    <row r="12" spans="1:7" ht="15.75" x14ac:dyDescent="0.25">
      <c r="A12" s="7"/>
      <c r="B12" s="8"/>
      <c r="C12" s="8"/>
      <c r="D12" s="9" t="s">
        <v>4</v>
      </c>
      <c r="E12" s="9"/>
      <c r="F12" s="9"/>
      <c r="G12" s="1"/>
    </row>
    <row r="13" spans="1:7" hidden="1" x14ac:dyDescent="0.25">
      <c r="A13" s="3"/>
      <c r="B13" s="3"/>
      <c r="C13" s="3"/>
      <c r="D13" s="3"/>
      <c r="E13" s="3"/>
      <c r="F13" s="3"/>
      <c r="G13" s="1"/>
    </row>
    <row r="14" spans="1:7" ht="25.5" x14ac:dyDescent="0.25">
      <c r="A14" s="10" t="s">
        <v>5</v>
      </c>
      <c r="B14" s="11" t="s">
        <v>6</v>
      </c>
      <c r="C14" s="12" t="s">
        <v>7</v>
      </c>
      <c r="D14" s="13" t="s">
        <v>8</v>
      </c>
      <c r="E14" s="13" t="s">
        <v>29</v>
      </c>
      <c r="F14" s="13" t="s">
        <v>38</v>
      </c>
      <c r="G14" s="63" t="s">
        <v>31</v>
      </c>
    </row>
    <row r="15" spans="1:7" ht="40.5" customHeight="1" x14ac:dyDescent="0.25">
      <c r="A15" s="78">
        <v>756</v>
      </c>
      <c r="B15" s="14"/>
      <c r="C15" s="15"/>
      <c r="D15" s="16" t="s">
        <v>9</v>
      </c>
      <c r="E15" s="43">
        <f>E16</f>
        <v>530000</v>
      </c>
      <c r="F15" s="43">
        <f t="shared" ref="F15:G15" si="0">F16</f>
        <v>0</v>
      </c>
      <c r="G15" s="65">
        <f t="shared" si="0"/>
        <v>530000</v>
      </c>
    </row>
    <row r="16" spans="1:7" ht="30" customHeight="1" x14ac:dyDescent="0.25">
      <c r="A16" s="73"/>
      <c r="B16" s="60">
        <v>75618</v>
      </c>
      <c r="C16" s="36"/>
      <c r="D16" s="38" t="s">
        <v>10</v>
      </c>
      <c r="E16" s="44">
        <f>E18+E17</f>
        <v>530000</v>
      </c>
      <c r="F16" s="44">
        <f t="shared" ref="F16:G16" si="1">F18+F17</f>
        <v>0</v>
      </c>
      <c r="G16" s="64">
        <f t="shared" si="1"/>
        <v>530000</v>
      </c>
    </row>
    <row r="17" spans="1:7" s="1" customFormat="1" ht="30" customHeight="1" x14ac:dyDescent="0.25">
      <c r="A17" s="74"/>
      <c r="B17" s="61"/>
      <c r="C17" s="62" t="s">
        <v>32</v>
      </c>
      <c r="D17" s="57" t="s">
        <v>33</v>
      </c>
      <c r="E17" s="58">
        <v>130000</v>
      </c>
      <c r="F17" s="58">
        <v>0</v>
      </c>
      <c r="G17" s="59">
        <f>E17+F17</f>
        <v>130000</v>
      </c>
    </row>
    <row r="18" spans="1:7" ht="24" customHeight="1" thickBot="1" x14ac:dyDescent="0.3">
      <c r="A18" s="83"/>
      <c r="B18" s="84"/>
      <c r="C18" s="85">
        <v>480</v>
      </c>
      <c r="D18" s="86" t="s">
        <v>27</v>
      </c>
      <c r="E18" s="87">
        <v>400000</v>
      </c>
      <c r="F18" s="88"/>
      <c r="G18" s="89">
        <f>E18+F18</f>
        <v>400000</v>
      </c>
    </row>
    <row r="19" spans="1:7" x14ac:dyDescent="0.25">
      <c r="A19" s="32"/>
      <c r="B19" s="32"/>
      <c r="C19" s="79"/>
      <c r="D19" s="80" t="s">
        <v>11</v>
      </c>
      <c r="E19" s="81">
        <f>E15</f>
        <v>530000</v>
      </c>
      <c r="F19" s="81">
        <f t="shared" ref="F19:G19" si="2">F15</f>
        <v>0</v>
      </c>
      <c r="G19" s="82">
        <f t="shared" si="2"/>
        <v>530000</v>
      </c>
    </row>
    <row r="20" spans="1:7" x14ac:dyDescent="0.25">
      <c r="A20" s="18"/>
      <c r="B20" s="19"/>
      <c r="C20" s="3"/>
      <c r="D20" s="3"/>
      <c r="E20" s="3"/>
      <c r="F20" s="3"/>
      <c r="G20" s="20"/>
    </row>
    <row r="21" spans="1:7" ht="15.75" x14ac:dyDescent="0.25">
      <c r="A21" s="3"/>
      <c r="B21" s="3"/>
      <c r="C21" s="3"/>
      <c r="D21" s="9" t="s">
        <v>12</v>
      </c>
      <c r="E21" s="9"/>
      <c r="F21" s="9"/>
      <c r="G21" s="20"/>
    </row>
    <row r="22" spans="1:7" hidden="1" x14ac:dyDescent="0.25">
      <c r="A22" s="3"/>
      <c r="B22" s="3"/>
      <c r="C22" s="3"/>
      <c r="D22" s="3"/>
      <c r="E22" s="3"/>
      <c r="F22" s="3"/>
      <c r="G22" s="20"/>
    </row>
    <row r="23" spans="1:7" ht="25.5" x14ac:dyDescent="0.25">
      <c r="A23" s="10" t="s">
        <v>5</v>
      </c>
      <c r="B23" s="10" t="s">
        <v>6</v>
      </c>
      <c r="C23" s="12" t="s">
        <v>7</v>
      </c>
      <c r="D23" s="13" t="s">
        <v>8</v>
      </c>
      <c r="E23" s="13" t="s">
        <v>29</v>
      </c>
      <c r="F23" s="13" t="s">
        <v>30</v>
      </c>
      <c r="G23" s="63" t="s">
        <v>31</v>
      </c>
    </row>
    <row r="24" spans="1:7" x14ac:dyDescent="0.25">
      <c r="A24" s="21">
        <v>851</v>
      </c>
      <c r="B24" s="22"/>
      <c r="C24" s="23"/>
      <c r="D24" s="24" t="s">
        <v>13</v>
      </c>
      <c r="E24" s="46">
        <f>E25+E29</f>
        <v>868945.81</v>
      </c>
      <c r="F24" s="46">
        <f t="shared" ref="F24:G24" si="3">F25+F29</f>
        <v>-72</v>
      </c>
      <c r="G24" s="67">
        <f t="shared" si="3"/>
        <v>868873.81</v>
      </c>
    </row>
    <row r="25" spans="1:7" x14ac:dyDescent="0.25">
      <c r="A25" s="25"/>
      <c r="B25" s="35">
        <v>85153</v>
      </c>
      <c r="C25" s="36"/>
      <c r="D25" s="37" t="s">
        <v>14</v>
      </c>
      <c r="E25" s="47">
        <f>E26+E27+E28</f>
        <v>6000</v>
      </c>
      <c r="F25" s="47"/>
      <c r="G25" s="66">
        <f>G26+G27+G28</f>
        <v>6000</v>
      </c>
    </row>
    <row r="26" spans="1:7" x14ac:dyDescent="0.25">
      <c r="A26" s="25"/>
      <c r="B26" s="25"/>
      <c r="C26" s="26">
        <v>4170</v>
      </c>
      <c r="D26" s="17" t="s">
        <v>15</v>
      </c>
      <c r="E26" s="48">
        <v>2000</v>
      </c>
      <c r="F26" s="48"/>
      <c r="G26" s="42">
        <f>E26+F26</f>
        <v>2000</v>
      </c>
    </row>
    <row r="27" spans="1:7" x14ac:dyDescent="0.25">
      <c r="A27" s="25"/>
      <c r="B27" s="25"/>
      <c r="C27" s="26">
        <v>4210</v>
      </c>
      <c r="D27" s="17" t="s">
        <v>16</v>
      </c>
      <c r="E27" s="48">
        <v>2000</v>
      </c>
      <c r="F27" s="48"/>
      <c r="G27" s="42">
        <f t="shared" ref="G27:G28" si="4">E27+F27</f>
        <v>2000</v>
      </c>
    </row>
    <row r="28" spans="1:7" x14ac:dyDescent="0.25">
      <c r="A28" s="25"/>
      <c r="B28" s="25"/>
      <c r="C28" s="26">
        <v>4300</v>
      </c>
      <c r="D28" s="17" t="s">
        <v>17</v>
      </c>
      <c r="E28" s="48">
        <v>2000</v>
      </c>
      <c r="F28" s="48"/>
      <c r="G28" s="45">
        <f t="shared" si="4"/>
        <v>2000</v>
      </c>
    </row>
    <row r="29" spans="1:7" x14ac:dyDescent="0.25">
      <c r="A29" s="25"/>
      <c r="B29" s="39">
        <v>85154</v>
      </c>
      <c r="C29" s="40"/>
      <c r="D29" s="41" t="s">
        <v>18</v>
      </c>
      <c r="E29" s="49">
        <f>E30+E31+E32+E33+E34+E35+E36+E37+E38+E39+E40</f>
        <v>862945.81</v>
      </c>
      <c r="F29" s="49">
        <f t="shared" ref="F29:G29" si="5">F30+F31+F32+F33+F34+F35+F36+F37+F38+F39+F40</f>
        <v>-72</v>
      </c>
      <c r="G29" s="55">
        <f t="shared" si="5"/>
        <v>862873.81</v>
      </c>
    </row>
    <row r="30" spans="1:7" ht="60" x14ac:dyDescent="0.25">
      <c r="A30" s="25"/>
      <c r="B30" s="25"/>
      <c r="C30" s="27">
        <v>2360</v>
      </c>
      <c r="D30" s="2" t="s">
        <v>19</v>
      </c>
      <c r="E30" s="50">
        <v>40000</v>
      </c>
      <c r="F30" s="50"/>
      <c r="G30" s="54">
        <f>E30+F30</f>
        <v>40000</v>
      </c>
    </row>
    <row r="31" spans="1:7" x14ac:dyDescent="0.25">
      <c r="A31" s="25"/>
      <c r="B31" s="25"/>
      <c r="C31" s="26">
        <v>4110</v>
      </c>
      <c r="D31" s="17" t="s">
        <v>20</v>
      </c>
      <c r="E31" s="48">
        <v>19091.91</v>
      </c>
      <c r="F31" s="69"/>
      <c r="G31" s="56">
        <f t="shared" ref="G31:G40" si="6">E31+F31</f>
        <v>19091.91</v>
      </c>
    </row>
    <row r="32" spans="1:7" x14ac:dyDescent="0.25">
      <c r="A32" s="25"/>
      <c r="B32" s="25"/>
      <c r="C32" s="26">
        <v>4120</v>
      </c>
      <c r="D32" s="17" t="s">
        <v>28</v>
      </c>
      <c r="E32" s="48">
        <v>2000</v>
      </c>
      <c r="F32" s="52"/>
      <c r="G32" s="54">
        <f t="shared" si="6"/>
        <v>2000</v>
      </c>
    </row>
    <row r="33" spans="1:7" x14ac:dyDescent="0.25">
      <c r="A33" s="25"/>
      <c r="B33" s="25"/>
      <c r="C33" s="26">
        <v>4170</v>
      </c>
      <c r="D33" s="17" t="s">
        <v>15</v>
      </c>
      <c r="E33" s="48">
        <v>239800</v>
      </c>
      <c r="F33" s="48"/>
      <c r="G33" s="45">
        <f t="shared" si="6"/>
        <v>239800</v>
      </c>
    </row>
    <row r="34" spans="1:7" x14ac:dyDescent="0.25">
      <c r="A34" s="25"/>
      <c r="B34" s="25"/>
      <c r="C34" s="26">
        <v>4210</v>
      </c>
      <c r="D34" s="17" t="s">
        <v>16</v>
      </c>
      <c r="E34" s="48">
        <v>104000</v>
      </c>
      <c r="F34" s="48"/>
      <c r="G34" s="45">
        <f t="shared" si="6"/>
        <v>104000</v>
      </c>
    </row>
    <row r="35" spans="1:7" x14ac:dyDescent="0.25">
      <c r="A35" s="25"/>
      <c r="B35" s="25"/>
      <c r="C35" s="26">
        <v>4220</v>
      </c>
      <c r="D35" s="17" t="s">
        <v>34</v>
      </c>
      <c r="E35" s="48">
        <v>15000</v>
      </c>
      <c r="F35" s="48"/>
      <c r="G35" s="45">
        <f t="shared" si="6"/>
        <v>15000</v>
      </c>
    </row>
    <row r="36" spans="1:7" x14ac:dyDescent="0.25">
      <c r="A36" s="25"/>
      <c r="B36" s="25"/>
      <c r="C36" s="26">
        <v>4260</v>
      </c>
      <c r="D36" s="17" t="s">
        <v>21</v>
      </c>
      <c r="E36" s="48">
        <v>25000</v>
      </c>
      <c r="F36" s="48"/>
      <c r="G36" s="45">
        <f t="shared" si="6"/>
        <v>25000</v>
      </c>
    </row>
    <row r="37" spans="1:7" x14ac:dyDescent="0.25">
      <c r="A37" s="25"/>
      <c r="B37" s="25"/>
      <c r="C37" s="26">
        <v>4300</v>
      </c>
      <c r="D37" s="17" t="s">
        <v>17</v>
      </c>
      <c r="E37" s="48">
        <v>404553.9</v>
      </c>
      <c r="F37" s="48">
        <v>-72</v>
      </c>
      <c r="G37" s="45">
        <f t="shared" si="6"/>
        <v>404481.9</v>
      </c>
    </row>
    <row r="38" spans="1:7" x14ac:dyDescent="0.25">
      <c r="A38" s="25"/>
      <c r="B38" s="25"/>
      <c r="C38" s="26">
        <v>4360</v>
      </c>
      <c r="D38" s="28" t="s">
        <v>22</v>
      </c>
      <c r="E38" s="51">
        <v>5000</v>
      </c>
      <c r="F38" s="51"/>
      <c r="G38" s="45">
        <f t="shared" si="6"/>
        <v>5000</v>
      </c>
    </row>
    <row r="39" spans="1:7" x14ac:dyDescent="0.25">
      <c r="A39" s="25"/>
      <c r="B39" s="25"/>
      <c r="C39" s="26">
        <v>4410</v>
      </c>
      <c r="D39" s="17" t="s">
        <v>23</v>
      </c>
      <c r="E39" s="48">
        <v>1700</v>
      </c>
      <c r="F39" s="48"/>
      <c r="G39" s="45">
        <f t="shared" si="6"/>
        <v>1700</v>
      </c>
    </row>
    <row r="40" spans="1:7" ht="15.75" thickBot="1" x14ac:dyDescent="0.3">
      <c r="A40" s="29"/>
      <c r="B40" s="29"/>
      <c r="C40" s="30">
        <v>4430</v>
      </c>
      <c r="D40" s="31" t="s">
        <v>24</v>
      </c>
      <c r="E40" s="52">
        <v>6800</v>
      </c>
      <c r="F40" s="52"/>
      <c r="G40" s="45">
        <f t="shared" si="6"/>
        <v>6800</v>
      </c>
    </row>
    <row r="41" spans="1:7" x14ac:dyDescent="0.25">
      <c r="A41" s="32"/>
      <c r="B41" s="32"/>
      <c r="C41" s="33"/>
      <c r="D41" s="34" t="s">
        <v>11</v>
      </c>
      <c r="E41" s="53">
        <f>E24</f>
        <v>868945.81</v>
      </c>
      <c r="F41" s="53">
        <f t="shared" ref="F41:G41" si="7">F24</f>
        <v>-72</v>
      </c>
      <c r="G41" s="53">
        <f t="shared" si="7"/>
        <v>868873.81</v>
      </c>
    </row>
    <row r="43" spans="1:7" x14ac:dyDescent="0.25">
      <c r="A43" s="70" t="s">
        <v>37</v>
      </c>
      <c r="B43" s="70"/>
      <c r="C43" s="70"/>
      <c r="D43" s="71"/>
      <c r="E43" s="72"/>
    </row>
    <row r="44" spans="1:7" x14ac:dyDescent="0.25">
      <c r="D44" s="68"/>
    </row>
  </sheetData>
  <mergeCells count="10">
    <mergeCell ref="A1:G1"/>
    <mergeCell ref="A2:G2"/>
    <mergeCell ref="A3:G3"/>
    <mergeCell ref="A4:G4"/>
    <mergeCell ref="A10:G10"/>
    <mergeCell ref="A16:A18"/>
    <mergeCell ref="A6:G6"/>
    <mergeCell ref="A7:G7"/>
    <mergeCell ref="A8:G8"/>
    <mergeCell ref="A9:G9"/>
  </mergeCells>
  <pageMargins left="0.7" right="0.7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9" sqref="G2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Zał. Nr 9</vt:lpstr>
      <vt:lpstr>Arkusz2</vt:lpstr>
      <vt:lpstr>Arkusz3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B02-Skarbnik</dc:creator>
  <cp:lastModifiedBy>B02-Skarbnik</cp:lastModifiedBy>
  <cp:lastPrinted>2024-08-05T10:28:08Z</cp:lastPrinted>
  <dcterms:created xsi:type="dcterms:W3CDTF">2021-12-17T17:52:06Z</dcterms:created>
  <dcterms:modified xsi:type="dcterms:W3CDTF">2024-08-05T10:28:54Z</dcterms:modified>
</cp:coreProperties>
</file>