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Zał. nr 3" sheetId="1" r:id="rId1"/>
  </sheets>
  <definedNames>
    <definedName name="Excel_BuiltIn_Print_Titles_2">#REF!</definedName>
    <definedName name="Excel_BuiltIn_Print_Titles_2_1">#REF!</definedName>
    <definedName name="Excel_BuiltIn_Print_Titles_2_1_1">#REF!</definedName>
    <definedName name="Excel_BuiltIn_Print_Titles_3_1">#REF!</definedName>
    <definedName name="Excel_BuiltIn_Print_Titles_3_1_1">#REF!</definedName>
    <definedName name="Excel_BuiltIn_Print_Titles_5">#REF!</definedName>
    <definedName name="Excel_BuiltIn_Print_Titles_5_1">#REF!</definedName>
    <definedName name="Excel_BuiltIn_Print_Titles_6">#REF!</definedName>
    <definedName name="Excel_BuiltIn_Print_Titles_6_1">#REF!</definedName>
    <definedName name="Excel_BuiltIn_Print_Titles_8">#REF!</definedName>
    <definedName name="Excel_BuiltIn_Print_Titles_8_1">#REF!</definedName>
    <definedName name="zal.3">#REF!</definedName>
  </definedNames>
  <calcPr calcId="145621"/>
</workbook>
</file>

<file path=xl/calcChain.xml><?xml version="1.0" encoding="utf-8"?>
<calcChain xmlns="http://schemas.openxmlformats.org/spreadsheetml/2006/main">
  <c r="D41" i="1" l="1"/>
  <c r="E41" i="1" l="1"/>
  <c r="D42" i="1" l="1"/>
</calcChain>
</file>

<file path=xl/sharedStrings.xml><?xml version="1.0" encoding="utf-8"?>
<sst xmlns="http://schemas.openxmlformats.org/spreadsheetml/2006/main" count="45" uniqueCount="41">
  <si>
    <t>PLAN</t>
  </si>
  <si>
    <t xml:space="preserve">PRZYCHODÓW I ROZCHODÓW ZWIĄZANY Z FINANSOWANIEM DEFICYTU </t>
  </si>
  <si>
    <t>w złotych</t>
  </si>
  <si>
    <t>Lp.</t>
  </si>
  <si>
    <t>§</t>
  </si>
  <si>
    <t>Wyszczególnienie źródeł</t>
  </si>
  <si>
    <t>1.</t>
  </si>
  <si>
    <t>Spłata otrzymanych krajowych pożyczek i kredytów</t>
  </si>
  <si>
    <t>2.</t>
  </si>
  <si>
    <t>3.</t>
  </si>
  <si>
    <t>4.</t>
  </si>
  <si>
    <t>5.</t>
  </si>
  <si>
    <t>RAZEM PRZYCHODY/ROZCHODY</t>
  </si>
  <si>
    <t xml:space="preserve">OGÓŁEM </t>
  </si>
  <si>
    <t>7.</t>
  </si>
  <si>
    <t xml:space="preserve">
Rady Miejskiej w Rogoźnie</t>
  </si>
  <si>
    <t>Wolne środki, o których mowa w art. 217 ust. 2 pkt 6 ustawy</t>
  </si>
  <si>
    <t>8.</t>
  </si>
  <si>
    <t>9.</t>
  </si>
  <si>
    <t>Przychody ze sprzedaży innych papierów wartościowych</t>
  </si>
  <si>
    <t>Przychody jednostek samorządu terytorialnego z niewykorzystanych środków pieniężnych na rachunku bieżącym, wynikające z rozliczenia dochodów i wydatków nimi finansowanych zwiazanych ze szczególnymi zasadami wykonania budżetu określonymi w odrębnych ustawach w tym:</t>
  </si>
  <si>
    <t>środki RFIL w kwocie 300.000,00 zł</t>
  </si>
  <si>
    <t>10.</t>
  </si>
  <si>
    <t>Przychody jednostek samorządu terytorialnego z wynikających z rozliczenia środków określonych w art..5 ust.1 pkt 2 ustawy i dotacji na realizację programu, projektu lub zadania finansowanego z udziałem tych środków</t>
  </si>
  <si>
    <t>I ROZDYSPONOWANIEM  NADWYŻKI BUDŻETOWEJ W 2024 ROKU</t>
  </si>
  <si>
    <t>Plan przychodów na 2024</t>
  </si>
  <si>
    <t>Plan rozchodów na 2024</t>
  </si>
  <si>
    <t>NFOŚiGW - termomodernizacja szkół na terenie gminy Rogoźno w kwocie 3.524.001,36 zł</t>
  </si>
  <si>
    <t>środki RFRD w kwocie 542.522,03zł</t>
  </si>
  <si>
    <t xml:space="preserve">wolne środki środki wprowadzone w dniu 25-03-2024 roku na zadnie inwestycyjne brakująca kwota 6.172,32 pn. " Remont ulicy Polnej w Rogoźnie wkład własny </t>
  </si>
  <si>
    <t xml:space="preserve">wolne środki środki wprowadzone w dniu 24-04-2024 roku na zadnie inwestycyjne brakująca kwota 20.000,00 pn. " Dokumentacja projektowa - zwiekszenie w rozdziale 60016 w paragrafie 6050 dotyczy drogi w m. Laskowo. </t>
  </si>
  <si>
    <t>wolne środki środki wprowadzone w dniu 24-04-2024 roku na zakupy inwestycyjne  - pomoc finansowa dla powiatu - zakup monitora interaktywnego dla L.O. w Rogoźnie  - zwiekszenie w rozdziale 80120 w paragrafie 6300  w kwocie 10.000,00 zł</t>
  </si>
  <si>
    <t>wolne środki środki wprowadzone w dniu 24-04-2024 roku dotacja z budżetu gminy na ochronę zabytków - zwiekszenie w rozdziale 92120 w paragrafie 2720  w kwocie 30.000,00 zł wprowadzono wolne srodki w kwocie 7.857,12 zł</t>
  </si>
  <si>
    <t>środki  z Gospodarki odpadami 1.327.842,21</t>
  </si>
  <si>
    <t>wolne środki środki wprowadzone w dniu 6-06-2024 roku  wprowadzono wolne srodki w kwocie 291.843,44 zł</t>
  </si>
  <si>
    <t xml:space="preserve">wolne środki środki wprowadzone w dniu 26-06-2024 roku  wprowadzono wolne środki na obsługę długu odsetki  od obligacji  w kwocie 239.360,00 zł, </t>
  </si>
  <si>
    <t xml:space="preserve">wolne środki środki wprowadzone w dniu 26-06-2024 roku  wprowadzono wolne środki dotacja na realizację dożynek gminnych  w kwocie 200.000,00 zł, oraz w kwocie 76.700,00 na </t>
  </si>
  <si>
    <t>środki GPPiRPA w kwocie 338.945,81zł</t>
  </si>
  <si>
    <t>wolne środki środki wprowadzone w dniu 26-06-2024 roku  wprowadzono wolne środki w związku z wypłatą odprawy pośmiertnej pracownika w kwocie 129.753,62 zł - 9.091,91 zł</t>
  </si>
  <si>
    <t>Załącznik nr 3 do  Uchwały Nr V/.../2024</t>
  </si>
  <si>
    <t>z dnia 13 sierpnia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</si>
</sst>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7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6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9" fillId="0" borderId="0"/>
  </cellStyleXfs>
  <cellXfs count="23">
    <xf numFmtId="0" fontId="0" fillId="0" borderId="0" xfId="0"/>
    <xf numFmtId="0" fontId="2" fillId="0" borderId="0" xfId="1"/>
    <xf numFmtId="0" fontId="2" fillId="0" borderId="0" xfId="1" applyAlignment="1">
      <alignment horizontal="right"/>
    </xf>
    <xf numFmtId="0" fontId="15" fillId="0" borderId="1" xfId="1" applyFont="1" applyBorder="1" applyAlignment="1">
      <alignment horizontal="right" vertical="top"/>
    </xf>
    <xf numFmtId="0" fontId="13" fillId="0" borderId="1" xfId="1" applyFont="1" applyBorder="1" applyAlignment="1">
      <alignment horizontal="center" vertical="top"/>
    </xf>
    <xf numFmtId="0" fontId="13" fillId="0" borderId="1" xfId="1" applyFont="1" applyBorder="1" applyAlignment="1">
      <alignment horizontal="left" vertical="top"/>
    </xf>
    <xf numFmtId="4" fontId="13" fillId="0" borderId="1" xfId="1" applyNumberFormat="1" applyFont="1" applyBorder="1" applyAlignment="1">
      <alignment vertical="top"/>
    </xf>
    <xf numFmtId="0" fontId="13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horizontal="right" vertical="top"/>
    </xf>
    <xf numFmtId="0" fontId="15" fillId="2" borderId="1" xfId="1" applyFont="1" applyFill="1" applyBorder="1" applyAlignment="1">
      <alignment horizontal="right" vertical="center"/>
    </xf>
    <xf numFmtId="4" fontId="15" fillId="2" borderId="1" xfId="1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0" borderId="0" xfId="1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3" fillId="0" borderId="0" xfId="1" applyFont="1" applyAlignment="1">
      <alignment horizontal="left" wrapText="1"/>
    </xf>
    <xf numFmtId="4" fontId="15" fillId="2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</cellXfs>
  <cellStyles count="34">
    <cellStyle name="ConditionalStyle_1" xfId="2"/>
    <cellStyle name="Excel Built-in Normal" xfId="3"/>
    <cellStyle name="Normalny" xfId="0" builtinId="0"/>
    <cellStyle name="Normalny 10" xfId="4"/>
    <cellStyle name="Normalny 11" xfId="5"/>
    <cellStyle name="Normalny 12" xfId="6"/>
    <cellStyle name="Normalny 13" xfId="7"/>
    <cellStyle name="Normalny 14" xfId="8"/>
    <cellStyle name="Normalny 15" xfId="9"/>
    <cellStyle name="Normalny 16" xfId="10"/>
    <cellStyle name="Normalny 17" xfId="11"/>
    <cellStyle name="Normalny 18" xfId="12"/>
    <cellStyle name="Normalny 19" xfId="13"/>
    <cellStyle name="Normalny 2" xfId="14"/>
    <cellStyle name="Normalny 2 2" xfId="15"/>
    <cellStyle name="Normalny 20" xfId="16"/>
    <cellStyle name="Normalny 20 2" xfId="17"/>
    <cellStyle name="Normalny 21" xfId="18"/>
    <cellStyle name="Normalny 22" xfId="19"/>
    <cellStyle name="Normalny 23" xfId="33"/>
    <cellStyle name="Normalny 3" xfId="20"/>
    <cellStyle name="Normalny 3 2" xfId="21"/>
    <cellStyle name="Normalny 4" xfId="22"/>
    <cellStyle name="Normalny 4 2" xfId="23"/>
    <cellStyle name="Normalny 5" xfId="24"/>
    <cellStyle name="Normalny 5 2" xfId="25"/>
    <cellStyle name="Normalny 5 3" xfId="26"/>
    <cellStyle name="Normalny 5 3 2" xfId="27"/>
    <cellStyle name="Normalny 6" xfId="28"/>
    <cellStyle name="Normalny 7" xfId="29"/>
    <cellStyle name="Normalny 7 2" xfId="30"/>
    <cellStyle name="Normalny 8" xfId="31"/>
    <cellStyle name="Normalny 9" xfId="32"/>
    <cellStyle name="Normalny_załaczniki maj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topLeftCell="A20" workbookViewId="0">
      <selection activeCell="A28" sqref="A28:XFD35"/>
    </sheetView>
  </sheetViews>
  <sheetFormatPr defaultRowHeight="12.75" x14ac:dyDescent="0.2"/>
  <cols>
    <col min="1" max="1" width="4.140625" style="1" customWidth="1"/>
    <col min="2" max="2" width="6" style="1" customWidth="1"/>
    <col min="3" max="3" width="49.140625" style="1" customWidth="1"/>
    <col min="4" max="4" width="17" style="1" customWidth="1"/>
    <col min="5" max="5" width="14.7109375" style="1" customWidth="1"/>
    <col min="6" max="16384" width="9.140625" style="1"/>
  </cols>
  <sheetData>
    <row r="1" spans="1:5" ht="14.45" customHeight="1" x14ac:dyDescent="0.2">
      <c r="A1" s="12" t="s">
        <v>39</v>
      </c>
      <c r="B1" s="13"/>
      <c r="C1" s="13"/>
      <c r="D1" s="13"/>
      <c r="E1" s="13"/>
    </row>
    <row r="2" spans="1:5" ht="14.45" customHeight="1" x14ac:dyDescent="0.2">
      <c r="A2" s="14" t="s">
        <v>15</v>
      </c>
      <c r="B2" s="15"/>
      <c r="C2" s="15"/>
      <c r="D2" s="15"/>
      <c r="E2" s="15"/>
    </row>
    <row r="3" spans="1:5" ht="14.45" customHeight="1" x14ac:dyDescent="0.2">
      <c r="A3" s="16" t="s">
        <v>40</v>
      </c>
      <c r="B3" s="15"/>
      <c r="C3" s="15"/>
      <c r="D3" s="15"/>
      <c r="E3" s="15"/>
    </row>
    <row r="4" spans="1:5" ht="16.5" customHeight="1" x14ac:dyDescent="0.2">
      <c r="A4" s="18" t="s">
        <v>0</v>
      </c>
      <c r="B4" s="18"/>
      <c r="C4" s="18"/>
      <c r="D4" s="18"/>
      <c r="E4" s="18"/>
    </row>
    <row r="5" spans="1:5" ht="18" customHeight="1" x14ac:dyDescent="0.25">
      <c r="A5" s="19" t="s">
        <v>1</v>
      </c>
      <c r="B5" s="19"/>
      <c r="C5" s="19"/>
      <c r="D5" s="19"/>
      <c r="E5" s="19"/>
    </row>
    <row r="6" spans="1:5" ht="15" customHeight="1" x14ac:dyDescent="0.25">
      <c r="A6" s="20" t="s">
        <v>24</v>
      </c>
      <c r="B6" s="20"/>
      <c r="C6" s="20"/>
      <c r="D6" s="20"/>
      <c r="E6" s="20"/>
    </row>
    <row r="7" spans="1:5" hidden="1" x14ac:dyDescent="0.2">
      <c r="D7" s="2"/>
      <c r="E7" s="2" t="s">
        <v>2</v>
      </c>
    </row>
    <row r="8" spans="1:5" ht="7.5" customHeight="1" x14ac:dyDescent="0.2">
      <c r="A8" s="21" t="s">
        <v>3</v>
      </c>
      <c r="B8" s="21" t="s">
        <v>4</v>
      </c>
      <c r="C8" s="21" t="s">
        <v>5</v>
      </c>
      <c r="D8" s="22" t="s">
        <v>25</v>
      </c>
      <c r="E8" s="22" t="s">
        <v>26</v>
      </c>
    </row>
    <row r="9" spans="1:5" ht="10.5" customHeight="1" x14ac:dyDescent="0.2">
      <c r="A9" s="21"/>
      <c r="B9" s="21"/>
      <c r="C9" s="21"/>
      <c r="D9" s="22"/>
      <c r="E9" s="22"/>
    </row>
    <row r="10" spans="1:5" ht="6.75" customHeight="1" x14ac:dyDescent="0.2">
      <c r="A10" s="21"/>
      <c r="B10" s="21"/>
      <c r="C10" s="21"/>
      <c r="D10" s="22"/>
      <c r="E10" s="22"/>
    </row>
    <row r="11" spans="1:5" ht="15" customHeight="1" x14ac:dyDescent="0.2">
      <c r="A11" s="3" t="s">
        <v>6</v>
      </c>
      <c r="B11" s="4">
        <v>992</v>
      </c>
      <c r="C11" s="5" t="s">
        <v>7</v>
      </c>
      <c r="D11" s="6"/>
      <c r="E11" s="6">
        <v>400000</v>
      </c>
    </row>
    <row r="12" spans="1:5" ht="15" customHeight="1" x14ac:dyDescent="0.2">
      <c r="A12" s="3" t="s">
        <v>8</v>
      </c>
      <c r="B12" s="4">
        <v>992</v>
      </c>
      <c r="C12" s="5" t="s">
        <v>7</v>
      </c>
      <c r="D12" s="6"/>
      <c r="E12" s="6">
        <v>137000</v>
      </c>
    </row>
    <row r="13" spans="1:5" ht="15" customHeight="1" x14ac:dyDescent="0.2">
      <c r="A13" s="3" t="s">
        <v>9</v>
      </c>
      <c r="B13" s="4">
        <v>992</v>
      </c>
      <c r="C13" s="5" t="s">
        <v>7</v>
      </c>
      <c r="D13" s="6"/>
      <c r="E13" s="6">
        <v>125000</v>
      </c>
    </row>
    <row r="14" spans="1:5" ht="15" customHeight="1" x14ac:dyDescent="0.2">
      <c r="A14" s="3" t="s">
        <v>10</v>
      </c>
      <c r="B14" s="4">
        <v>992</v>
      </c>
      <c r="C14" s="5" t="s">
        <v>7</v>
      </c>
      <c r="D14" s="6"/>
      <c r="E14" s="6">
        <v>400000</v>
      </c>
    </row>
    <row r="15" spans="1:5" ht="15" customHeight="1" x14ac:dyDescent="0.2">
      <c r="A15" s="3" t="s">
        <v>11</v>
      </c>
      <c r="B15" s="4">
        <v>992</v>
      </c>
      <c r="C15" s="5" t="s">
        <v>7</v>
      </c>
      <c r="D15" s="6"/>
      <c r="E15" s="6">
        <v>735000</v>
      </c>
    </row>
    <row r="16" spans="1:5" ht="15" hidden="1" customHeight="1" x14ac:dyDescent="0.2">
      <c r="A16" s="3"/>
      <c r="B16" s="4"/>
      <c r="C16" s="5"/>
      <c r="D16" s="6"/>
      <c r="E16" s="6"/>
    </row>
    <row r="17" spans="1:5" ht="63" customHeight="1" x14ac:dyDescent="0.2">
      <c r="A17" s="3" t="s">
        <v>14</v>
      </c>
      <c r="B17" s="4">
        <v>905</v>
      </c>
      <c r="C17" s="7" t="s">
        <v>20</v>
      </c>
      <c r="D17" s="6">
        <v>2509238.0499999998</v>
      </c>
      <c r="E17" s="6"/>
    </row>
    <row r="18" spans="1:5" ht="14.25" customHeight="1" x14ac:dyDescent="0.2">
      <c r="A18" s="3"/>
      <c r="B18" s="4"/>
      <c r="C18" s="8" t="s">
        <v>21</v>
      </c>
      <c r="D18" s="6"/>
      <c r="E18" s="6"/>
    </row>
    <row r="19" spans="1:5" ht="14.25" customHeight="1" x14ac:dyDescent="0.2">
      <c r="A19" s="3"/>
      <c r="B19" s="4"/>
      <c r="C19" s="8" t="s">
        <v>28</v>
      </c>
      <c r="D19" s="6"/>
      <c r="E19" s="6"/>
    </row>
    <row r="20" spans="1:5" ht="14.25" customHeight="1" x14ac:dyDescent="0.2">
      <c r="A20" s="3"/>
      <c r="B20" s="4"/>
      <c r="C20" s="8" t="s">
        <v>37</v>
      </c>
      <c r="D20" s="6"/>
      <c r="E20" s="6"/>
    </row>
    <row r="21" spans="1:5" ht="14.25" customHeight="1" x14ac:dyDescent="0.2">
      <c r="A21" s="3"/>
      <c r="B21" s="4"/>
      <c r="C21" s="8" t="s">
        <v>33</v>
      </c>
      <c r="D21" s="6"/>
      <c r="E21" s="6"/>
    </row>
    <row r="22" spans="1:5" ht="48" customHeight="1" x14ac:dyDescent="0.2">
      <c r="A22" s="3" t="s">
        <v>17</v>
      </c>
      <c r="B22" s="4">
        <v>906</v>
      </c>
      <c r="C22" s="7" t="s">
        <v>23</v>
      </c>
      <c r="D22" s="6">
        <v>3524001.36</v>
      </c>
      <c r="E22" s="6"/>
    </row>
    <row r="23" spans="1:5" ht="24.75" customHeight="1" x14ac:dyDescent="0.2">
      <c r="A23" s="3"/>
      <c r="B23" s="4"/>
      <c r="C23" s="7" t="s">
        <v>27</v>
      </c>
      <c r="D23" s="6"/>
      <c r="E23" s="6"/>
    </row>
    <row r="24" spans="1:5" ht="12" customHeight="1" x14ac:dyDescent="0.2">
      <c r="A24" s="3" t="s">
        <v>18</v>
      </c>
      <c r="B24" s="4">
        <v>931</v>
      </c>
      <c r="C24" s="7" t="s">
        <v>19</v>
      </c>
      <c r="D24" s="6">
        <v>698254.8</v>
      </c>
      <c r="E24" s="6"/>
    </row>
    <row r="25" spans="1:5" ht="18.75" hidden="1" customHeight="1" x14ac:dyDescent="0.2">
      <c r="A25" s="3"/>
      <c r="B25" s="4"/>
      <c r="C25" s="7"/>
      <c r="D25" s="6"/>
      <c r="E25" s="6"/>
    </row>
    <row r="26" spans="1:5" ht="18.75" hidden="1" customHeight="1" x14ac:dyDescent="0.2">
      <c r="A26" s="3"/>
      <c r="B26" s="4"/>
      <c r="C26" s="7"/>
      <c r="D26" s="6"/>
      <c r="E26" s="6"/>
    </row>
    <row r="27" spans="1:5" ht="15" customHeight="1" x14ac:dyDescent="0.2">
      <c r="A27" s="3" t="s">
        <v>22</v>
      </c>
      <c r="B27" s="4">
        <v>950</v>
      </c>
      <c r="C27" s="7" t="s">
        <v>16</v>
      </c>
      <c r="D27" s="6">
        <v>972565.15</v>
      </c>
      <c r="E27" s="6"/>
    </row>
    <row r="28" spans="1:5" ht="34.5" hidden="1" customHeight="1" x14ac:dyDescent="0.2">
      <c r="A28" s="3"/>
      <c r="B28" s="4"/>
      <c r="C28" s="7" t="s">
        <v>29</v>
      </c>
      <c r="D28" s="6"/>
      <c r="E28" s="6"/>
    </row>
    <row r="29" spans="1:5" ht="49.5" hidden="1" customHeight="1" x14ac:dyDescent="0.2">
      <c r="A29" s="3"/>
      <c r="B29" s="4"/>
      <c r="C29" s="7" t="s">
        <v>30</v>
      </c>
      <c r="D29" s="6"/>
      <c r="E29" s="6"/>
    </row>
    <row r="30" spans="1:5" ht="49.5" hidden="1" customHeight="1" x14ac:dyDescent="0.2">
      <c r="A30" s="3"/>
      <c r="B30" s="4"/>
      <c r="C30" s="7" t="s">
        <v>31</v>
      </c>
      <c r="D30" s="6"/>
      <c r="E30" s="6"/>
    </row>
    <row r="31" spans="1:5" ht="48.75" hidden="1" customHeight="1" x14ac:dyDescent="0.2">
      <c r="A31" s="3"/>
      <c r="B31" s="4"/>
      <c r="C31" s="7" t="s">
        <v>32</v>
      </c>
      <c r="D31" s="6"/>
      <c r="E31" s="6"/>
    </row>
    <row r="32" spans="1:5" ht="27.75" hidden="1" customHeight="1" x14ac:dyDescent="0.2">
      <c r="A32" s="3"/>
      <c r="B32" s="4"/>
      <c r="C32" s="7" t="s">
        <v>34</v>
      </c>
      <c r="D32" s="6"/>
      <c r="E32" s="6"/>
    </row>
    <row r="33" spans="1:5" ht="36" hidden="1" customHeight="1" x14ac:dyDescent="0.2">
      <c r="A33" s="3"/>
      <c r="B33" s="4"/>
      <c r="C33" s="7" t="s">
        <v>38</v>
      </c>
      <c r="D33" s="6"/>
      <c r="E33" s="6"/>
    </row>
    <row r="34" spans="1:5" ht="36.75" hidden="1" customHeight="1" x14ac:dyDescent="0.2">
      <c r="A34" s="3"/>
      <c r="B34" s="4"/>
      <c r="C34" s="7" t="s">
        <v>35</v>
      </c>
      <c r="D34" s="6"/>
      <c r="E34" s="6"/>
    </row>
    <row r="35" spans="1:5" ht="49.5" hidden="1" customHeight="1" x14ac:dyDescent="0.2">
      <c r="A35" s="3"/>
      <c r="B35" s="4"/>
      <c r="C35" s="7" t="s">
        <v>36</v>
      </c>
      <c r="D35" s="6"/>
      <c r="E35" s="6"/>
    </row>
    <row r="36" spans="1:5" ht="26.25" hidden="1" customHeight="1" x14ac:dyDescent="0.2">
      <c r="A36" s="3"/>
      <c r="B36" s="4"/>
      <c r="C36" s="7"/>
      <c r="D36" s="6"/>
      <c r="E36" s="6"/>
    </row>
    <row r="37" spans="1:5" ht="48" hidden="1" customHeight="1" x14ac:dyDescent="0.2">
      <c r="A37" s="3"/>
      <c r="B37" s="4"/>
      <c r="C37" s="7"/>
      <c r="D37" s="6"/>
      <c r="E37" s="6"/>
    </row>
    <row r="38" spans="1:5" ht="37.5" hidden="1" customHeight="1" x14ac:dyDescent="0.2">
      <c r="A38" s="3"/>
      <c r="B38" s="4"/>
      <c r="C38" s="7"/>
      <c r="D38" s="6"/>
      <c r="E38" s="6"/>
    </row>
    <row r="39" spans="1:5" ht="27" hidden="1" customHeight="1" x14ac:dyDescent="0.2">
      <c r="A39" s="3"/>
      <c r="B39" s="4"/>
      <c r="C39" s="7"/>
      <c r="D39" s="6"/>
      <c r="E39" s="6"/>
    </row>
    <row r="40" spans="1:5" ht="27" hidden="1" customHeight="1" x14ac:dyDescent="0.2">
      <c r="A40" s="3"/>
      <c r="B40" s="4"/>
      <c r="C40" s="7"/>
      <c r="D40" s="6"/>
      <c r="E40" s="6"/>
    </row>
    <row r="41" spans="1:5" ht="21" customHeight="1" x14ac:dyDescent="0.2">
      <c r="A41" s="9"/>
      <c r="B41" s="9"/>
      <c r="C41" s="10" t="s">
        <v>12</v>
      </c>
      <c r="D41" s="11">
        <f>D17+D22+D24+D27</f>
        <v>7704059.3600000003</v>
      </c>
      <c r="E41" s="11">
        <f>SUM(E11:E27)</f>
        <v>1797000</v>
      </c>
    </row>
    <row r="42" spans="1:5" ht="23.25" customHeight="1" x14ac:dyDescent="0.2">
      <c r="A42" s="9"/>
      <c r="B42" s="9"/>
      <c r="C42" s="10" t="s">
        <v>13</v>
      </c>
      <c r="D42" s="17">
        <f>D41-E41</f>
        <v>5907059.3600000003</v>
      </c>
      <c r="E42" s="17"/>
    </row>
  </sheetData>
  <sheetProtection selectLockedCells="1" selectUnlockedCells="1"/>
  <mergeCells count="12">
    <mergeCell ref="A1:E1"/>
    <mergeCell ref="A2:E2"/>
    <mergeCell ref="A3:E3"/>
    <mergeCell ref="D42:E42"/>
    <mergeCell ref="A4:E4"/>
    <mergeCell ref="A5:E5"/>
    <mergeCell ref="A6:E6"/>
    <mergeCell ref="A8:A10"/>
    <mergeCell ref="B8:B10"/>
    <mergeCell ref="C8:C10"/>
    <mergeCell ref="D8:D10"/>
    <mergeCell ref="E8:E10"/>
  </mergeCells>
  <pageMargins left="0.70866141732283461" right="0.70866141732283461" top="0.74803149606299213" bottom="0.74803149606299213" header="0.31496062992125984" footer="0.31496062992125984"/>
  <pageSetup paperSize="9" scale="95" firstPageNumber="0" fitToHeight="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mkachlicka</dc:creator>
  <cp:lastModifiedBy>B02-Skarbnik</cp:lastModifiedBy>
  <cp:lastPrinted>2024-07-16T05:17:30Z</cp:lastPrinted>
  <dcterms:created xsi:type="dcterms:W3CDTF">2018-11-03T12:53:48Z</dcterms:created>
  <dcterms:modified xsi:type="dcterms:W3CDTF">2024-08-05T10:37:02Z</dcterms:modified>
</cp:coreProperties>
</file>