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6" i="4" l="1"/>
  <c r="I25" i="4" s="1"/>
  <c r="I31" i="4" s="1"/>
  <c r="H26" i="4"/>
  <c r="H25" i="4" s="1"/>
  <c r="H31" i="4" s="1"/>
  <c r="J30" i="4"/>
  <c r="J28" i="4"/>
  <c r="J26" i="4" s="1"/>
  <c r="J29" i="4"/>
  <c r="G27" i="4"/>
  <c r="G26" i="4" s="1"/>
  <c r="G25" i="4" s="1"/>
  <c r="G31" i="4" s="1"/>
  <c r="F26" i="4"/>
  <c r="F25" i="4" s="1"/>
  <c r="F31" i="4" s="1"/>
  <c r="E26" i="4"/>
  <c r="E25" i="4" s="1"/>
  <c r="E31" i="4" s="1"/>
  <c r="J25" i="4" l="1"/>
  <c r="J31" i="4" s="1"/>
  <c r="I10" i="4"/>
  <c r="H10" i="4"/>
  <c r="H9" i="4" s="1"/>
  <c r="I9" i="4"/>
  <c r="F10" i="4"/>
  <c r="F9" i="4" s="1"/>
  <c r="J12" i="4"/>
  <c r="J10" i="4" s="1"/>
  <c r="J9" i="4" s="1"/>
  <c r="G11" i="4"/>
  <c r="G10" i="4" s="1"/>
  <c r="G9" i="4" s="1"/>
  <c r="E10" i="4" l="1"/>
  <c r="E9" i="4" s="1"/>
  <c r="J14" i="4" l="1"/>
  <c r="E14" i="4"/>
  <c r="E13" i="4" l="1"/>
  <c r="E17" i="4" s="1"/>
  <c r="J13" i="4"/>
  <c r="J17" i="4" s="1"/>
</calcChain>
</file>

<file path=xl/sharedStrings.xml><?xml version="1.0" encoding="utf-8"?>
<sst xmlns="http://schemas.openxmlformats.org/spreadsheetml/2006/main" count="47" uniqueCount="30">
  <si>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</si>
  <si>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</si>
  <si>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</si>
  <si>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</si>
  <si>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</si>
  <si>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</si>
  <si>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</si>
  <si>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</si>
  <si>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</si>
  <si>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</si>
  <si>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</si>
  <si>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</si>
  <si>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Dotacje celowe otrzymane z gminy na zadania bieżące realizowane na podstawie porozumień (umów) między jednostkami samorządu terytorialnego</t>
  </si>
  <si>
    <t>Transport i łączność</t>
  </si>
  <si>
    <t>Drogi publiczne wojewódzkie</t>
  </si>
  <si>
    <t>Dotacja celowa otrzymana od samorzadu województwa na zadania bieżące realizowane na podstawie porozumien (umów) miedzy jednostkami samorzadu terytorialnego</t>
  </si>
  <si>
    <t>Zakup usług pozostałych</t>
  </si>
  <si>
    <t>z dnia 22 lutego 2023 r.</t>
  </si>
  <si>
    <t xml:space="preserve">Plan </t>
  </si>
  <si>
    <t>zmiana</t>
  </si>
  <si>
    <t>Plan po zmianie</t>
  </si>
  <si>
    <t>a) porozumienia miedzy jednostkami samorządu terytorialnego</t>
  </si>
  <si>
    <t>b) porozumienia z organami administracji rządowej</t>
  </si>
  <si>
    <t>Działalność usługowa</t>
  </si>
  <si>
    <t>Cmentarze</t>
  </si>
  <si>
    <t>Dotacje celowe otrzymane z budżetu państwa na zadania bieżące realizowane przez gminę na podstawie porozumień z organami administracji rządowej</t>
  </si>
  <si>
    <t>Zakup materiałów i wyposażenia</t>
  </si>
  <si>
    <t>Zakup usług remontowych</t>
  </si>
  <si>
    <t>na podstawie porozumień między jednostkami samorządu terytorialnego   i organami administracji rządowej                                                   w 2023 roku</t>
  </si>
  <si>
    <t>Załącznik Nr 5 do  Uchwały nr LXXVII/…../2023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</si>
</sst>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5" fillId="0" borderId="0"/>
  </cellStyleXfs>
  <cellXfs count="75">
    <xf numFmtId="0" fontId="0" fillId="0" borderId="0" xfId="0"/>
    <xf numFmtId="0" fontId="8" fillId="0" borderId="0" xfId="32"/>
    <xf numFmtId="0" fontId="9" fillId="4" borderId="2" xfId="32" applyFont="1" applyFill="1" applyBorder="1" applyAlignment="1">
      <alignment horizontal="center" vertical="center" wrapText="1"/>
    </xf>
    <xf numFmtId="0" fontId="11" fillId="4" borderId="2" xfId="32" applyFont="1" applyFill="1" applyBorder="1" applyAlignment="1">
      <alignment horizontal="center" vertical="center" wrapText="1"/>
    </xf>
    <xf numFmtId="0" fontId="9" fillId="4" borderId="2" xfId="32" applyFont="1" applyFill="1" applyBorder="1" applyAlignment="1">
      <alignment horizontal="left" vertical="center" wrapText="1"/>
    </xf>
    <xf numFmtId="4" fontId="9" fillId="4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0" fillId="0" borderId="1" xfId="32" applyFont="1" applyFill="1" applyBorder="1" applyAlignment="1">
      <alignment horizontal="center" vertical="center" wrapText="1"/>
    </xf>
    <xf numFmtId="0" fontId="10" fillId="0" borderId="1" xfId="32" applyFont="1" applyBorder="1" applyAlignment="1">
      <alignment vertical="top" wrapText="1"/>
    </xf>
    <xf numFmtId="4" fontId="10" fillId="0" borderId="1" xfId="32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8" xfId="32" applyFont="1" applyFill="1" applyBorder="1" applyAlignment="1">
      <alignment horizontal="center" vertical="center" wrapText="1"/>
    </xf>
    <xf numFmtId="0" fontId="9" fillId="4" borderId="8" xfId="32" applyFont="1" applyFill="1" applyBorder="1" applyAlignment="1">
      <alignment horizontal="center" vertical="center" wrapText="1"/>
    </xf>
    <xf numFmtId="0" fontId="9" fillId="4" borderId="9" xfId="32" applyFont="1" applyFill="1" applyBorder="1" applyAlignment="1">
      <alignment horizontal="left" vertical="center" wrapText="1"/>
    </xf>
    <xf numFmtId="0" fontId="9" fillId="3" borderId="8" xfId="32" applyFont="1" applyFill="1" applyBorder="1" applyAlignment="1">
      <alignment horizontal="center" vertical="center" wrapText="1"/>
    </xf>
    <xf numFmtId="0" fontId="10" fillId="3" borderId="8" xfId="32" applyFont="1" applyFill="1" applyBorder="1" applyAlignment="1">
      <alignment horizontal="center" vertical="center" wrapText="1"/>
    </xf>
    <xf numFmtId="0" fontId="10" fillId="3" borderId="9" xfId="32" applyFont="1" applyFill="1" applyBorder="1" applyAlignment="1">
      <alignment horizontal="left" vertical="center" wrapText="1"/>
    </xf>
    <xf numFmtId="0" fontId="10" fillId="0" borderId="8" xfId="32" applyFont="1" applyFill="1" applyBorder="1" applyAlignment="1">
      <alignment horizontal="center" vertical="center" wrapText="1"/>
    </xf>
    <xf numFmtId="0" fontId="10" fillId="0" borderId="9" xfId="32" applyFont="1" applyFill="1" applyBorder="1" applyAlignment="1">
      <alignment horizontal="left" vertical="center" wrapText="1"/>
    </xf>
    <xf numFmtId="164" fontId="9" fillId="4" borderId="7" xfId="32" applyNumberFormat="1" applyFont="1" applyFill="1" applyBorder="1" applyAlignment="1">
      <alignment horizontal="right" vertical="center" wrapText="1"/>
    </xf>
    <xf numFmtId="164" fontId="10" fillId="0" borderId="7" xfId="32" applyNumberFormat="1" applyFont="1" applyFill="1" applyBorder="1" applyAlignment="1">
      <alignment horizontal="right" vertical="center" wrapText="1"/>
    </xf>
    <xf numFmtId="164" fontId="9" fillId="0" borderId="7" xfId="32" applyNumberFormat="1" applyFont="1" applyFill="1" applyBorder="1" applyAlignment="1">
      <alignment horizontal="right" vertical="center" wrapText="1"/>
    </xf>
    <xf numFmtId="164" fontId="10" fillId="3" borderId="7" xfId="32" applyNumberFormat="1" applyFont="1" applyFill="1" applyBorder="1" applyAlignment="1">
      <alignment horizontal="right" vertical="center" wrapText="1"/>
    </xf>
    <xf numFmtId="43" fontId="9" fillId="0" borderId="1" xfId="32" applyNumberFormat="1" applyFont="1" applyFill="1" applyBorder="1" applyAlignment="1">
      <alignment horizontal="center" vertical="center" wrapText="1"/>
    </xf>
    <xf numFmtId="43" fontId="9" fillId="0" borderId="7" xfId="32" applyNumberFormat="1" applyFont="1" applyFill="1" applyBorder="1" applyAlignment="1">
      <alignment horizontal="center" vertical="center" wrapText="1"/>
    </xf>
    <xf numFmtId="4" fontId="9" fillId="4" borderId="7" xfId="32" applyNumberFormat="1" applyFont="1" applyFill="1" applyBorder="1" applyAlignment="1">
      <alignment horizontal="right" vertical="center" wrapText="1"/>
    </xf>
    <xf numFmtId="4" fontId="10" fillId="3" borderId="8" xfId="32" applyNumberFormat="1" applyFont="1" applyFill="1" applyBorder="1" applyAlignment="1">
      <alignment horizontal="right" vertical="center" wrapText="1"/>
    </xf>
    <xf numFmtId="4" fontId="10" fillId="0" borderId="7" xfId="32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/>
    <xf numFmtId="4" fontId="14" fillId="0" borderId="7" xfId="0" applyNumberFormat="1" applyFont="1" applyBorder="1" applyAlignment="1">
      <alignment vertical="center"/>
    </xf>
    <xf numFmtId="43" fontId="19" fillId="0" borderId="7" xfId="32" applyNumberFormat="1" applyFont="1" applyFill="1" applyBorder="1" applyAlignment="1">
      <alignment horizontal="center" vertical="center" wrapText="1"/>
    </xf>
    <xf numFmtId="0" fontId="11" fillId="4" borderId="8" xfId="32" applyFont="1" applyFill="1" applyBorder="1" applyAlignment="1">
      <alignment horizontal="center" vertical="center" wrapText="1"/>
    </xf>
    <xf numFmtId="0" fontId="11" fillId="4" borderId="7" xfId="32" applyFont="1" applyFill="1" applyBorder="1" applyAlignment="1">
      <alignment horizontal="center" vertical="center" wrapText="1"/>
    </xf>
    <xf numFmtId="0" fontId="9" fillId="4" borderId="7" xfId="32" applyFont="1" applyFill="1" applyBorder="1" applyAlignment="1">
      <alignment horizontal="left" vertical="center" wrapText="1"/>
    </xf>
    <xf numFmtId="0" fontId="9" fillId="5" borderId="4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1" fillId="5" borderId="3" xfId="32" applyFont="1" applyFill="1" applyBorder="1" applyAlignment="1">
      <alignment horizontal="center" vertical="center" wrapText="1"/>
    </xf>
    <xf numFmtId="0" fontId="10" fillId="5" borderId="7" xfId="32" applyFont="1" applyFill="1" applyBorder="1" applyAlignment="1">
      <alignment horizontal="center" vertical="center" wrapText="1"/>
    </xf>
    <xf numFmtId="0" fontId="10" fillId="5" borderId="7" xfId="32" applyFont="1" applyFill="1" applyBorder="1" applyAlignment="1">
      <alignment horizontal="left" vertical="center" wrapText="1"/>
    </xf>
    <xf numFmtId="4" fontId="10" fillId="5" borderId="7" xfId="32" applyNumberFormat="1" applyFont="1" applyFill="1" applyBorder="1" applyAlignment="1">
      <alignment horizontal="right" vertical="center" wrapText="1"/>
    </xf>
    <xf numFmtId="0" fontId="11" fillId="5" borderId="4" xfId="3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19" fillId="0" borderId="7" xfId="3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9" workbookViewId="0">
      <selection activeCell="F16" sqref="F16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10" width="13.7109375" customWidth="1"/>
  </cols>
  <sheetData>
    <row r="1" spans="1:10" ht="15" customHeight="1" x14ac:dyDescent="0.25">
      <c r="A1" s="56" t="s">
        <v>29</v>
      </c>
      <c r="B1" s="57"/>
      <c r="C1" s="57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 customHeight="1" x14ac:dyDescent="0.25">
      <c r="A3" s="59" t="s">
        <v>17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30.75" customHeight="1" x14ac:dyDescent="0.25">
      <c r="A4" s="62" t="s">
        <v>8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6.75" customHeight="1" x14ac:dyDescent="0.25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A6" s="69" t="s">
        <v>21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x14ac:dyDescent="0.25">
      <c r="A7" s="64" t="s">
        <v>3</v>
      </c>
      <c r="B7" s="64" t="s">
        <v>1</v>
      </c>
      <c r="C7" s="64" t="s">
        <v>2</v>
      </c>
      <c r="D7" s="65" t="s">
        <v>4</v>
      </c>
      <c r="E7" s="66" t="s">
        <v>7</v>
      </c>
      <c r="F7" s="67"/>
      <c r="G7" s="68"/>
      <c r="H7" s="66" t="s">
        <v>5</v>
      </c>
      <c r="I7" s="67"/>
      <c r="J7" s="68"/>
    </row>
    <row r="8" spans="1:10" s="1" customFormat="1" ht="23.25" customHeight="1" x14ac:dyDescent="0.2">
      <c r="A8" s="64"/>
      <c r="B8" s="64"/>
      <c r="C8" s="64"/>
      <c r="D8" s="65"/>
      <c r="E8" s="32" t="s">
        <v>18</v>
      </c>
      <c r="F8" s="33" t="s">
        <v>19</v>
      </c>
      <c r="G8" s="33" t="s">
        <v>20</v>
      </c>
      <c r="H8" s="32" t="s">
        <v>18</v>
      </c>
      <c r="I8" s="33" t="s">
        <v>19</v>
      </c>
      <c r="J8" s="33" t="s">
        <v>20</v>
      </c>
    </row>
    <row r="9" spans="1:10" s="1" customFormat="1" ht="23.25" customHeight="1" x14ac:dyDescent="0.2">
      <c r="A9" s="21">
        <v>600</v>
      </c>
      <c r="B9" s="21"/>
      <c r="C9" s="21"/>
      <c r="D9" s="22" t="s">
        <v>13</v>
      </c>
      <c r="E9" s="28">
        <f>E10</f>
        <v>13000</v>
      </c>
      <c r="F9" s="28">
        <f t="shared" ref="F9:J9" si="0">F10</f>
        <v>1300</v>
      </c>
      <c r="G9" s="28">
        <f t="shared" si="0"/>
        <v>14300</v>
      </c>
      <c r="H9" s="28">
        <f t="shared" si="0"/>
        <v>13000</v>
      </c>
      <c r="I9" s="28">
        <f t="shared" si="0"/>
        <v>1300</v>
      </c>
      <c r="J9" s="28">
        <f t="shared" si="0"/>
        <v>14300</v>
      </c>
    </row>
    <row r="10" spans="1:10" s="1" customFormat="1" ht="23.25" customHeight="1" x14ac:dyDescent="0.2">
      <c r="A10" s="20"/>
      <c r="B10" s="24">
        <v>60013</v>
      </c>
      <c r="C10" s="23"/>
      <c r="D10" s="25" t="s">
        <v>14</v>
      </c>
      <c r="E10" s="31">
        <f>E11</f>
        <v>13000</v>
      </c>
      <c r="F10" s="31">
        <f t="shared" ref="F10:G10" si="1">F11</f>
        <v>1300</v>
      </c>
      <c r="G10" s="31">
        <f t="shared" si="1"/>
        <v>14300</v>
      </c>
      <c r="H10" s="31">
        <f>H12</f>
        <v>13000</v>
      </c>
      <c r="I10" s="31">
        <f t="shared" ref="I10:J10" si="2">I12</f>
        <v>1300</v>
      </c>
      <c r="J10" s="31">
        <f t="shared" si="2"/>
        <v>14300</v>
      </c>
    </row>
    <row r="11" spans="1:10" s="1" customFormat="1" ht="55.5" customHeight="1" x14ac:dyDescent="0.2">
      <c r="A11" s="20"/>
      <c r="B11" s="20"/>
      <c r="C11" s="26">
        <v>2330</v>
      </c>
      <c r="D11" s="27" t="s">
        <v>15</v>
      </c>
      <c r="E11" s="29">
        <v>13000</v>
      </c>
      <c r="F11" s="29">
        <v>1300</v>
      </c>
      <c r="G11" s="29">
        <f>E11+F11</f>
        <v>14300</v>
      </c>
      <c r="H11" s="29"/>
      <c r="I11" s="29"/>
      <c r="J11" s="30"/>
    </row>
    <row r="12" spans="1:10" s="1" customFormat="1" ht="23.25" customHeight="1" x14ac:dyDescent="0.2">
      <c r="A12" s="20"/>
      <c r="B12" s="20"/>
      <c r="C12" s="26">
        <v>4300</v>
      </c>
      <c r="D12" s="27" t="s">
        <v>16</v>
      </c>
      <c r="E12" s="30"/>
      <c r="F12" s="30"/>
      <c r="G12" s="30"/>
      <c r="H12" s="29">
        <v>13000</v>
      </c>
      <c r="I12" s="29">
        <v>1300</v>
      </c>
      <c r="J12" s="29">
        <f>H12+I12</f>
        <v>14300</v>
      </c>
    </row>
    <row r="13" spans="1:10" s="1" customFormat="1" ht="26.25" customHeight="1" x14ac:dyDescent="0.2">
      <c r="A13" s="2">
        <v>801</v>
      </c>
      <c r="B13" s="3"/>
      <c r="C13" s="3"/>
      <c r="D13" s="4" t="s">
        <v>9</v>
      </c>
      <c r="E13" s="5">
        <f>E14</f>
        <v>30000</v>
      </c>
      <c r="F13" s="34"/>
      <c r="G13" s="34"/>
      <c r="H13" s="34"/>
      <c r="I13" s="34"/>
      <c r="J13" s="5">
        <f>J14</f>
        <v>30000</v>
      </c>
    </row>
    <row r="14" spans="1:10" s="1" customFormat="1" ht="19.5" customHeight="1" x14ac:dyDescent="0.2">
      <c r="A14" s="6"/>
      <c r="B14" s="15">
        <v>80104</v>
      </c>
      <c r="C14" s="15"/>
      <c r="D14" s="16" t="s">
        <v>10</v>
      </c>
      <c r="E14" s="17">
        <f>E15</f>
        <v>30000</v>
      </c>
      <c r="F14" s="35"/>
      <c r="G14" s="35"/>
      <c r="H14" s="35"/>
      <c r="I14" s="35"/>
      <c r="J14" s="17">
        <f>J16</f>
        <v>30000</v>
      </c>
    </row>
    <row r="15" spans="1:10" s="1" customFormat="1" ht="51" x14ac:dyDescent="0.2">
      <c r="A15" s="6"/>
      <c r="B15" s="18"/>
      <c r="C15" s="7">
        <v>2310</v>
      </c>
      <c r="D15" s="8" t="s">
        <v>12</v>
      </c>
      <c r="E15" s="9">
        <v>30000</v>
      </c>
      <c r="F15" s="36"/>
      <c r="G15" s="36"/>
      <c r="H15" s="36"/>
      <c r="I15" s="36"/>
      <c r="J15" s="9"/>
    </row>
    <row r="16" spans="1:10" ht="25.5" x14ac:dyDescent="0.25">
      <c r="A16" s="14"/>
      <c r="B16" s="19"/>
      <c r="C16" s="10">
        <v>2540</v>
      </c>
      <c r="D16" s="11" t="s">
        <v>11</v>
      </c>
      <c r="E16" s="12"/>
      <c r="F16" s="37"/>
      <c r="G16" s="37"/>
      <c r="H16" s="37"/>
      <c r="I16" s="37"/>
      <c r="J16" s="13">
        <v>30000</v>
      </c>
    </row>
    <row r="17" spans="1:10" ht="24" customHeight="1" x14ac:dyDescent="0.25">
      <c r="A17" s="61" t="s">
        <v>6</v>
      </c>
      <c r="B17" s="61"/>
      <c r="C17" s="61"/>
      <c r="D17" s="61"/>
      <c r="E17" s="38">
        <f>E9+E13</f>
        <v>43000</v>
      </c>
      <c r="F17" s="38"/>
      <c r="G17" s="38"/>
      <c r="H17" s="38"/>
      <c r="I17" s="38"/>
      <c r="J17" s="38">
        <f>J9+J13</f>
        <v>44300</v>
      </c>
    </row>
    <row r="18" spans="1:10" ht="24" customHeight="1" x14ac:dyDescent="0.25">
      <c r="A18" s="54"/>
      <c r="B18" s="54"/>
      <c r="C18" s="54"/>
      <c r="D18" s="54"/>
      <c r="E18" s="55"/>
      <c r="F18" s="55"/>
      <c r="G18" s="55"/>
      <c r="H18" s="55"/>
      <c r="I18" s="55"/>
      <c r="J18" s="55"/>
    </row>
    <row r="19" spans="1:10" ht="24" customHeight="1" x14ac:dyDescent="0.25">
      <c r="A19" s="54"/>
      <c r="B19" s="54"/>
      <c r="C19" s="54"/>
      <c r="D19" s="54"/>
      <c r="E19" s="55"/>
      <c r="F19" s="55"/>
      <c r="G19" s="55"/>
      <c r="H19" s="55"/>
      <c r="I19" s="55"/>
      <c r="J19" s="55"/>
    </row>
    <row r="20" spans="1:10" ht="24" customHeight="1" x14ac:dyDescent="0.25">
      <c r="A20" s="54"/>
      <c r="B20" s="54"/>
      <c r="C20" s="54"/>
      <c r="D20" s="54"/>
      <c r="E20" s="55"/>
      <c r="F20" s="55"/>
      <c r="G20" s="55"/>
      <c r="H20" s="55"/>
      <c r="I20" s="55"/>
      <c r="J20" s="55"/>
    </row>
    <row r="21" spans="1:10" ht="24" customHeight="1" x14ac:dyDescent="0.25">
      <c r="A21" s="52"/>
      <c r="B21" s="52"/>
      <c r="C21" s="52"/>
      <c r="D21" s="52"/>
      <c r="E21" s="53"/>
      <c r="F21" s="53"/>
      <c r="G21" s="53"/>
      <c r="H21" s="53"/>
      <c r="I21" s="53"/>
      <c r="J21" s="53"/>
    </row>
    <row r="22" spans="1:10" ht="20.25" customHeight="1" x14ac:dyDescent="0.25">
      <c r="A22" s="70" t="s">
        <v>22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x14ac:dyDescent="0.25">
      <c r="A23" s="71" t="s">
        <v>3</v>
      </c>
      <c r="B23" s="71" t="s">
        <v>1</v>
      </c>
      <c r="C23" s="71" t="s">
        <v>2</v>
      </c>
      <c r="D23" s="71" t="s">
        <v>4</v>
      </c>
      <c r="E23" s="72" t="s">
        <v>7</v>
      </c>
      <c r="F23" s="73"/>
      <c r="G23" s="74"/>
      <c r="H23" s="72" t="s">
        <v>5</v>
      </c>
      <c r="I23" s="73"/>
      <c r="J23" s="74"/>
    </row>
    <row r="24" spans="1:10" x14ac:dyDescent="0.25">
      <c r="A24" s="71"/>
      <c r="B24" s="71"/>
      <c r="C24" s="71"/>
      <c r="D24" s="71"/>
      <c r="E24" s="39" t="s">
        <v>18</v>
      </c>
      <c r="F24" s="39" t="s">
        <v>19</v>
      </c>
      <c r="G24" s="39" t="s">
        <v>20</v>
      </c>
      <c r="H24" s="39" t="s">
        <v>18</v>
      </c>
      <c r="I24" s="39" t="s">
        <v>19</v>
      </c>
      <c r="J24" s="39" t="s">
        <v>20</v>
      </c>
    </row>
    <row r="25" spans="1:10" x14ac:dyDescent="0.25">
      <c r="A25" s="21">
        <v>710</v>
      </c>
      <c r="B25" s="40"/>
      <c r="C25" s="41"/>
      <c r="D25" s="42" t="s">
        <v>23</v>
      </c>
      <c r="E25" s="34">
        <f>E26</f>
        <v>0</v>
      </c>
      <c r="F25" s="34">
        <f t="shared" ref="F25:J26" si="3">F26</f>
        <v>72100</v>
      </c>
      <c r="G25" s="34">
        <f t="shared" si="3"/>
        <v>72100</v>
      </c>
      <c r="H25" s="34">
        <f t="shared" si="3"/>
        <v>0</v>
      </c>
      <c r="I25" s="34">
        <f t="shared" si="3"/>
        <v>72100</v>
      </c>
      <c r="J25" s="34">
        <f t="shared" si="3"/>
        <v>72100</v>
      </c>
    </row>
    <row r="26" spans="1:10" x14ac:dyDescent="0.25">
      <c r="A26" s="43"/>
      <c r="B26" s="44">
        <v>71035</v>
      </c>
      <c r="C26" s="44"/>
      <c r="D26" s="45" t="s">
        <v>24</v>
      </c>
      <c r="E26" s="46">
        <f>E27</f>
        <v>0</v>
      </c>
      <c r="F26" s="46">
        <f t="shared" si="3"/>
        <v>72100</v>
      </c>
      <c r="G26" s="46">
        <f t="shared" si="3"/>
        <v>72100</v>
      </c>
      <c r="H26" s="46">
        <f>H28+H29+H30</f>
        <v>0</v>
      </c>
      <c r="I26" s="46">
        <f t="shared" ref="I26:J26" si="4">I28+I29+I30</f>
        <v>72100</v>
      </c>
      <c r="J26" s="46">
        <f t="shared" si="4"/>
        <v>72100</v>
      </c>
    </row>
    <row r="27" spans="1:10" ht="51" x14ac:dyDescent="0.25">
      <c r="A27" s="43"/>
      <c r="B27" s="47"/>
      <c r="C27" s="48">
        <v>2020</v>
      </c>
      <c r="D27" s="49" t="s">
        <v>25</v>
      </c>
      <c r="E27" s="50">
        <v>0</v>
      </c>
      <c r="F27" s="50">
        <v>72100</v>
      </c>
      <c r="G27" s="50">
        <f>E27+F27</f>
        <v>72100</v>
      </c>
      <c r="H27" s="50"/>
      <c r="I27" s="50"/>
      <c r="J27" s="50"/>
    </row>
    <row r="28" spans="1:10" x14ac:dyDescent="0.25">
      <c r="A28" s="43"/>
      <c r="B28" s="51"/>
      <c r="C28" s="48">
        <v>4210</v>
      </c>
      <c r="D28" s="49" t="s">
        <v>26</v>
      </c>
      <c r="E28" s="50"/>
      <c r="F28" s="50"/>
      <c r="G28" s="50"/>
      <c r="H28" s="50">
        <v>0</v>
      </c>
      <c r="I28" s="50">
        <v>7000</v>
      </c>
      <c r="J28" s="50">
        <f>H28+I28</f>
        <v>7000</v>
      </c>
    </row>
    <row r="29" spans="1:10" x14ac:dyDescent="0.25">
      <c r="A29" s="43"/>
      <c r="B29" s="51"/>
      <c r="C29" s="48">
        <v>4300</v>
      </c>
      <c r="D29" s="49" t="s">
        <v>27</v>
      </c>
      <c r="E29" s="50"/>
      <c r="F29" s="50"/>
      <c r="G29" s="50"/>
      <c r="H29" s="50">
        <v>0</v>
      </c>
      <c r="I29" s="50">
        <v>61200</v>
      </c>
      <c r="J29" s="50">
        <f>H29+I29</f>
        <v>61200</v>
      </c>
    </row>
    <row r="30" spans="1:10" x14ac:dyDescent="0.25">
      <c r="A30" s="43"/>
      <c r="B30" s="51"/>
      <c r="C30" s="48">
        <v>4300</v>
      </c>
      <c r="D30" s="49" t="s">
        <v>16</v>
      </c>
      <c r="E30" s="50"/>
      <c r="F30" s="50"/>
      <c r="G30" s="50"/>
      <c r="H30" s="50">
        <v>0</v>
      </c>
      <c r="I30" s="50">
        <v>3900</v>
      </c>
      <c r="J30" s="50">
        <f>H30+I30</f>
        <v>3900</v>
      </c>
    </row>
    <row r="31" spans="1:10" x14ac:dyDescent="0.25">
      <c r="A31" s="61" t="s">
        <v>6</v>
      </c>
      <c r="B31" s="61"/>
      <c r="C31" s="61"/>
      <c r="D31" s="61"/>
      <c r="E31" s="38">
        <f>E25</f>
        <v>0</v>
      </c>
      <c r="F31" s="38">
        <f t="shared" ref="F31:J31" si="5">F25</f>
        <v>72100</v>
      </c>
      <c r="G31" s="38">
        <f t="shared" si="5"/>
        <v>72100</v>
      </c>
      <c r="H31" s="38">
        <f t="shared" si="5"/>
        <v>0</v>
      </c>
      <c r="I31" s="38">
        <f t="shared" si="5"/>
        <v>72100</v>
      </c>
      <c r="J31" s="38">
        <f t="shared" si="5"/>
        <v>72100</v>
      </c>
    </row>
  </sheetData>
  <mergeCells count="21">
    <mergeCell ref="A31:D31"/>
    <mergeCell ref="A22:J22"/>
    <mergeCell ref="A23:A24"/>
    <mergeCell ref="B23:B24"/>
    <mergeCell ref="C23:C24"/>
    <mergeCell ref="D23:D24"/>
    <mergeCell ref="E23:G23"/>
    <mergeCell ref="H23:J23"/>
    <mergeCell ref="A1:J1"/>
    <mergeCell ref="A2:J2"/>
    <mergeCell ref="A3:J3"/>
    <mergeCell ref="A17:D17"/>
    <mergeCell ref="A4:J4"/>
    <mergeCell ref="A5:J5"/>
    <mergeCell ref="A7:A8"/>
    <mergeCell ref="B7:B8"/>
    <mergeCell ref="C7:C8"/>
    <mergeCell ref="D7:D8"/>
    <mergeCell ref="E7:G7"/>
    <mergeCell ref="H7:J7"/>
    <mergeCell ref="A6:J6"/>
  </mergeCells>
  <pageMargins left="0.7" right="0.7" top="0.75" bottom="0.75" header="0.3" footer="0.3"/>
  <pageSetup paperSize="9" scale="93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2023-02-14T20:24:02Z</cp:lastPrinted>
  <dcterms:created xsi:type="dcterms:W3CDTF">2018-11-03T12:53:48Z</dcterms:created>
  <dcterms:modified xsi:type="dcterms:W3CDTF">2023-02-14T20:24:10Z</dcterms:modified>
</cp:coreProperties>
</file>