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10" sheetId="24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24" i="24" l="1"/>
  <c r="E24" i="24"/>
  <c r="G24" i="24"/>
  <c r="F20" i="24" l="1"/>
  <c r="E20" i="24"/>
  <c r="E11" i="24"/>
  <c r="F12" i="24"/>
  <c r="F11" i="24" s="1"/>
  <c r="F14" i="24" s="1"/>
  <c r="E12" i="24"/>
  <c r="E19" i="24" l="1"/>
  <c r="E37" i="24" s="1"/>
  <c r="G11" i="24"/>
  <c r="E14" i="24"/>
  <c r="G14" i="24" s="1"/>
  <c r="F19" i="24"/>
  <c r="F37" i="24" s="1"/>
  <c r="G37" i="24" l="1"/>
  <c r="G19" i="24"/>
</calcChain>
</file>

<file path=xl/sharedStrings.xml><?xml version="1.0" encoding="utf-8"?>
<sst xmlns="http://schemas.openxmlformats.org/spreadsheetml/2006/main" count="45" uniqueCount="34">
  <si>
    <t>Dział</t>
  </si>
  <si>
    <t>Rozdział</t>
  </si>
  <si>
    <t>Zakup usług pozostałych</t>
  </si>
  <si>
    <t>Składki na ubezpieczenia społeczne</t>
  </si>
  <si>
    <t>Składki na Fundusz Pracy oraz Solidarnościowy Fundusz Wsparcia Osób Niepełnosprawnych</t>
  </si>
  <si>
    <t>Zakup materiałów i wyposażenia</t>
  </si>
  <si>
    <t>Zakup energii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</si>
  <si>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</si>
  <si>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</si>
  <si>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</si>
  <si>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DOCHODY</t>
  </si>
  <si>
    <t>Paragraf</t>
  </si>
  <si>
    <t>Treść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</si>
  <si>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</si>
  <si>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</si>
  <si>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</si>
  <si>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</si>
  <si>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</si>
  <si>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Ochrona zdrowia</t>
  </si>
  <si>
    <t>Zwalczanie narkomanii</t>
  </si>
  <si>
    <t>Wynagrodzenia bezosobowe</t>
  </si>
  <si>
    <t>Przeciwdziałanie alkoholizmowi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</si>
  <si>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</si>
  <si>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Zakup usług remontowych</t>
  </si>
  <si>
    <t xml:space="preserve">Opłaty z tytułu zakupu usług telekomunikacyjnych </t>
  </si>
  <si>
    <t>Podróże służbowe krajowe</t>
  </si>
  <si>
    <t>Różne opłaty i składki</t>
  </si>
  <si>
    <t>Plan</t>
  </si>
  <si>
    <t>PLAN I WYKONANIE DOCHODÓW Z TYTUŁU WYDAWANIA ZEZWOLEŃ NA SPRZEDAŻ</t>
  </si>
  <si>
    <t>wykonanie</t>
  </si>
  <si>
    <t>% wykonania</t>
  </si>
  <si>
    <t>NA 2021 ROK</t>
  </si>
  <si>
    <t>Załącznik nr 10 do sprawozdania opisowego</t>
  </si>
  <si>
    <t>Zakup środków żywności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</si>
</sst>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z_ł_-;\-* #,##0.00\ _z_ł_-;_-* \-??\ _z_ł_-;_-@_-"/>
    <numFmt numFmtId="165" formatCode="???"/>
    <numFmt numFmtId="166" formatCode="?????"/>
    <numFmt numFmtId="167" formatCode="0000"/>
    <numFmt numFmtId="168" formatCode="?"/>
    <numFmt numFmtId="169" formatCode="????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"/>
      <family val="2"/>
      <charset val="1"/>
    </font>
    <font>
      <sz val="10"/>
      <name val="Arial CE"/>
      <family val="2"/>
      <charset val="238"/>
    </font>
    <font>
      <b/>
      <sz val="8"/>
      <name val="Arial"/>
      <family val="2"/>
      <charset val="1"/>
    </font>
    <font>
      <b/>
      <sz val="8"/>
      <name val="Arial"/>
      <family val="2"/>
      <charset val="238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color indexed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4.9989318521683403E-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164" fontId="4" fillId="0" borderId="0" applyFill="0" applyBorder="0" applyAlignment="0" applyProtection="0"/>
    <xf numFmtId="0" fontId="9" fillId="0" borderId="0"/>
    <xf numFmtId="0" fontId="9" fillId="0" borderId="0"/>
  </cellStyleXfs>
  <cellXfs count="76">
    <xf numFmtId="0" fontId="0" fillId="0" borderId="0" xfId="0"/>
    <xf numFmtId="164" fontId="8" fillId="0" borderId="0" xfId="33" applyFont="1" applyFill="1" applyBorder="1" applyAlignment="1" applyProtection="1"/>
    <xf numFmtId="0" fontId="8" fillId="0" borderId="0" xfId="34" applyFont="1"/>
    <xf numFmtId="164" fontId="13" fillId="0" borderId="0" xfId="33" applyFont="1" applyFill="1" applyBorder="1" applyAlignment="1" applyProtection="1">
      <alignment horizontal="center" vertical="center"/>
    </xf>
    <xf numFmtId="164" fontId="8" fillId="0" borderId="0" xfId="33" applyFont="1" applyFill="1" applyBorder="1" applyAlignment="1" applyProtection="1">
      <alignment horizontal="center"/>
    </xf>
    <xf numFmtId="0" fontId="2" fillId="0" borderId="0" xfId="13" applyFont="1" applyAlignment="1">
      <alignment horizontal="center" vertical="center"/>
    </xf>
    <xf numFmtId="164" fontId="13" fillId="0" borderId="0" xfId="33" applyFont="1" applyFill="1" applyBorder="1" applyAlignment="1" applyProtection="1">
      <alignment horizontal="center"/>
    </xf>
    <xf numFmtId="164" fontId="14" fillId="0" borderId="0" xfId="33" applyFont="1" applyFill="1" applyBorder="1" applyAlignment="1" applyProtection="1">
      <alignment horizontal="center"/>
    </xf>
    <xf numFmtId="164" fontId="15" fillId="0" borderId="4" xfId="33" applyFont="1" applyFill="1" applyBorder="1" applyAlignment="1" applyProtection="1">
      <alignment horizontal="center" vertical="center"/>
    </xf>
    <xf numFmtId="164" fontId="15" fillId="0" borderId="5" xfId="33" applyFont="1" applyFill="1" applyBorder="1" applyAlignment="1" applyProtection="1">
      <alignment horizontal="center" vertical="center"/>
    </xf>
    <xf numFmtId="164" fontId="11" fillId="0" borderId="4" xfId="33" applyFont="1" applyFill="1" applyBorder="1" applyAlignment="1" applyProtection="1">
      <alignment vertical="center"/>
    </xf>
    <xf numFmtId="164" fontId="16" fillId="0" borderId="6" xfId="33" applyFont="1" applyFill="1" applyBorder="1" applyAlignment="1" applyProtection="1">
      <alignment horizontal="center" vertical="center"/>
    </xf>
    <xf numFmtId="164" fontId="18" fillId="0" borderId="4" xfId="33" applyFont="1" applyFill="1" applyBorder="1" applyAlignment="1" applyProtection="1">
      <alignment vertical="top"/>
    </xf>
    <xf numFmtId="164" fontId="8" fillId="0" borderId="4" xfId="33" applyFont="1" applyFill="1" applyBorder="1" applyAlignment="1" applyProtection="1">
      <alignment vertical="center"/>
    </xf>
    <xf numFmtId="164" fontId="20" fillId="0" borderId="0" xfId="33" applyFont="1" applyFill="1" applyBorder="1" applyAlignment="1" applyProtection="1">
      <alignment horizontal="left" vertical="top"/>
    </xf>
    <xf numFmtId="168" fontId="20" fillId="0" borderId="0" xfId="33" applyNumberFormat="1" applyFont="1" applyFill="1" applyBorder="1" applyAlignment="1" applyProtection="1">
      <alignment horizontal="left" vertical="top"/>
    </xf>
    <xf numFmtId="4" fontId="8" fillId="0" borderId="0" xfId="33" applyNumberFormat="1" applyFont="1" applyFill="1" applyBorder="1" applyAlignment="1" applyProtection="1"/>
    <xf numFmtId="164" fontId="18" fillId="0" borderId="10" xfId="33" applyFont="1" applyFill="1" applyBorder="1" applyAlignment="1" applyProtection="1">
      <alignment vertical="top"/>
    </xf>
    <xf numFmtId="164" fontId="16" fillId="0" borderId="8" xfId="33" applyFont="1" applyFill="1" applyBorder="1" applyAlignment="1" applyProtection="1">
      <alignment horizontal="center" vertical="center" wrapText="1"/>
    </xf>
    <xf numFmtId="164" fontId="16" fillId="0" borderId="3" xfId="33" applyFont="1" applyFill="1" applyBorder="1" applyAlignment="1" applyProtection="1">
      <alignment horizontal="center" vertical="center"/>
    </xf>
    <xf numFmtId="164" fontId="8" fillId="0" borderId="7" xfId="33" applyFont="1" applyFill="1" applyBorder="1" applyAlignment="1" applyProtection="1">
      <alignment vertical="center"/>
    </xf>
    <xf numFmtId="164" fontId="16" fillId="0" borderId="3" xfId="33" applyFont="1" applyFill="1" applyBorder="1" applyAlignment="1" applyProtection="1">
      <alignment horizontal="right" vertical="center"/>
    </xf>
    <xf numFmtId="164" fontId="19" fillId="0" borderId="14" xfId="33" applyFont="1" applyFill="1" applyBorder="1" applyAlignment="1" applyProtection="1">
      <alignment horizontal="left" vertical="center" wrapText="1"/>
    </xf>
    <xf numFmtId="4" fontId="19" fillId="0" borderId="3" xfId="33" applyNumberFormat="1" applyFont="1" applyFill="1" applyBorder="1" applyAlignment="1" applyProtection="1">
      <alignment horizontal="right" vertical="top"/>
    </xf>
    <xf numFmtId="164" fontId="18" fillId="0" borderId="3" xfId="33" applyFont="1" applyFill="1" applyBorder="1" applyAlignment="1" applyProtection="1">
      <alignment vertical="top"/>
    </xf>
    <xf numFmtId="4" fontId="16" fillId="0" borderId="3" xfId="33" applyNumberFormat="1" applyFont="1" applyFill="1" applyBorder="1" applyAlignment="1" applyProtection="1">
      <alignment horizontal="right" vertical="center"/>
    </xf>
    <xf numFmtId="4" fontId="19" fillId="0" borderId="3" xfId="33" applyNumberFormat="1" applyFont="1" applyFill="1" applyBorder="1" applyAlignment="1" applyProtection="1">
      <alignment horizontal="right" vertical="center"/>
    </xf>
    <xf numFmtId="4" fontId="19" fillId="0" borderId="8" xfId="33" applyNumberFormat="1" applyFont="1" applyFill="1" applyBorder="1" applyAlignment="1" applyProtection="1">
      <alignment horizontal="right" vertical="center"/>
    </xf>
    <xf numFmtId="165" fontId="17" fillId="3" borderId="3" xfId="33" applyNumberFormat="1" applyFont="1" applyFill="1" applyBorder="1" applyAlignment="1" applyProtection="1">
      <alignment vertical="top"/>
    </xf>
    <xf numFmtId="165" fontId="17" fillId="3" borderId="8" xfId="33" applyNumberFormat="1" applyFont="1" applyFill="1" applyBorder="1" applyAlignment="1" applyProtection="1">
      <alignment vertical="top"/>
    </xf>
    <xf numFmtId="49" fontId="17" fillId="3" borderId="6" xfId="33" applyNumberFormat="1" applyFont="1" applyFill="1" applyBorder="1" applyAlignment="1" applyProtection="1">
      <alignment horizontal="left" vertical="top" wrapText="1"/>
    </xf>
    <xf numFmtId="4" fontId="17" fillId="3" borderId="3" xfId="33" applyNumberFormat="1" applyFont="1" applyFill="1" applyBorder="1" applyAlignment="1" applyProtection="1">
      <alignment horizontal="right" vertical="center"/>
    </xf>
    <xf numFmtId="164" fontId="18" fillId="4" borderId="8" xfId="33" applyFont="1" applyFill="1" applyBorder="1" applyAlignment="1" applyProtection="1">
      <alignment vertical="top"/>
    </xf>
    <xf numFmtId="164" fontId="19" fillId="4" borderId="6" xfId="33" applyFont="1" applyFill="1" applyBorder="1" applyAlignment="1" applyProtection="1">
      <alignment horizontal="left" vertical="top" wrapText="1"/>
    </xf>
    <xf numFmtId="4" fontId="19" fillId="4" borderId="3" xfId="33" applyNumberFormat="1" applyFont="1" applyFill="1" applyBorder="1" applyAlignment="1" applyProtection="1">
      <alignment horizontal="right" vertical="center" wrapText="1"/>
    </xf>
    <xf numFmtId="164" fontId="18" fillId="4" borderId="7" xfId="33" applyFont="1" applyFill="1" applyBorder="1" applyAlignment="1" applyProtection="1">
      <alignment vertical="top"/>
    </xf>
    <xf numFmtId="4" fontId="19" fillId="4" borderId="3" xfId="33" applyNumberFormat="1" applyFont="1" applyFill="1" applyBorder="1" applyAlignment="1" applyProtection="1">
      <alignment horizontal="right" vertical="top"/>
    </xf>
    <xf numFmtId="4" fontId="19" fillId="0" borderId="3" xfId="33" applyNumberFormat="1" applyFont="1" applyFill="1" applyBorder="1" applyAlignment="1" applyProtection="1">
      <alignment horizontal="right" vertical="top" wrapText="1"/>
    </xf>
    <xf numFmtId="164" fontId="19" fillId="4" borderId="1" xfId="33" applyFont="1" applyFill="1" applyBorder="1" applyAlignment="1" applyProtection="1">
      <alignment horizontal="left" vertical="top"/>
    </xf>
    <xf numFmtId="164" fontId="19" fillId="0" borderId="1" xfId="33" applyFont="1" applyFill="1" applyBorder="1" applyAlignment="1" applyProtection="1">
      <alignment horizontal="left" vertical="top"/>
    </xf>
    <xf numFmtId="0" fontId="19" fillId="0" borderId="1" xfId="35" applyFont="1" applyBorder="1" applyAlignment="1">
      <alignment horizontal="left" vertical="top" wrapText="1"/>
    </xf>
    <xf numFmtId="164" fontId="19" fillId="0" borderId="1" xfId="33" applyFont="1" applyFill="1" applyBorder="1" applyAlignment="1" applyProtection="1">
      <alignment horizontal="left" vertical="top" wrapText="1"/>
    </xf>
    <xf numFmtId="164" fontId="19" fillId="0" borderId="2" xfId="33" applyFont="1" applyFill="1" applyBorder="1" applyAlignment="1" applyProtection="1">
      <alignment horizontal="left" vertical="top"/>
    </xf>
    <xf numFmtId="10" fontId="17" fillId="3" borderId="3" xfId="33" applyNumberFormat="1" applyFont="1" applyFill="1" applyBorder="1" applyAlignment="1" applyProtection="1">
      <alignment horizontal="right" vertical="center"/>
    </xf>
    <xf numFmtId="10" fontId="19" fillId="4" borderId="3" xfId="33" applyNumberFormat="1" applyFont="1" applyFill="1" applyBorder="1" applyAlignment="1" applyProtection="1">
      <alignment horizontal="right" vertical="center" wrapText="1"/>
    </xf>
    <xf numFmtId="10" fontId="19" fillId="0" borderId="4" xfId="33" applyNumberFormat="1" applyFont="1" applyFill="1" applyBorder="1" applyAlignment="1" applyProtection="1">
      <alignment horizontal="right" vertical="center"/>
    </xf>
    <xf numFmtId="10" fontId="16" fillId="0" borderId="3" xfId="33" applyNumberFormat="1" applyFont="1" applyFill="1" applyBorder="1" applyAlignment="1" applyProtection="1">
      <alignment horizontal="right" vertical="center"/>
    </xf>
    <xf numFmtId="10" fontId="19" fillId="4" borderId="3" xfId="33" applyNumberFormat="1" applyFont="1" applyFill="1" applyBorder="1" applyAlignment="1" applyProtection="1">
      <alignment horizontal="right" vertical="top"/>
    </xf>
    <xf numFmtId="10" fontId="19" fillId="0" borderId="8" xfId="33" applyNumberFormat="1" applyFont="1" applyFill="1" applyBorder="1" applyAlignment="1" applyProtection="1">
      <alignment horizontal="right" vertical="top"/>
    </xf>
    <xf numFmtId="10" fontId="19" fillId="0" borderId="11" xfId="33" applyNumberFormat="1" applyFont="1" applyFill="1" applyBorder="1" applyAlignment="1" applyProtection="1">
      <alignment horizontal="right" vertical="center"/>
    </xf>
    <xf numFmtId="167" fontId="19" fillId="0" borderId="8" xfId="33" applyNumberFormat="1" applyFont="1" applyFill="1" applyBorder="1" applyAlignment="1" applyProtection="1">
      <alignment horizontal="center" vertical="top"/>
    </xf>
    <xf numFmtId="169" fontId="19" fillId="0" borderId="7" xfId="33" applyNumberFormat="1" applyFont="1" applyFill="1" applyBorder="1" applyAlignment="1" applyProtection="1">
      <alignment horizontal="center" vertical="top"/>
    </xf>
    <xf numFmtId="169" fontId="19" fillId="0" borderId="12" xfId="33" applyNumberFormat="1" applyFont="1" applyFill="1" applyBorder="1" applyAlignment="1" applyProtection="1">
      <alignment horizontal="center" vertical="center"/>
    </xf>
    <xf numFmtId="169" fontId="19" fillId="0" borderId="7" xfId="33" applyNumberFormat="1" applyFont="1" applyFill="1" applyBorder="1" applyAlignment="1" applyProtection="1">
      <alignment horizontal="center" vertical="center"/>
    </xf>
    <xf numFmtId="169" fontId="19" fillId="0" borderId="3" xfId="33" applyNumberFormat="1" applyFont="1" applyFill="1" applyBorder="1" applyAlignment="1" applyProtection="1">
      <alignment horizontal="center" vertical="center"/>
    </xf>
    <xf numFmtId="166" fontId="19" fillId="4" borderId="4" xfId="33" applyNumberFormat="1" applyFont="1" applyFill="1" applyBorder="1" applyAlignment="1" applyProtection="1">
      <alignment horizontal="center" vertical="top"/>
    </xf>
    <xf numFmtId="166" fontId="19" fillId="4" borderId="9" xfId="33" applyNumberFormat="1" applyFont="1" applyFill="1" applyBorder="1" applyAlignment="1" applyProtection="1">
      <alignment horizontal="center" vertical="center"/>
    </xf>
    <xf numFmtId="165" fontId="17" fillId="3" borderId="6" xfId="33" applyNumberFormat="1" applyFont="1" applyFill="1" applyBorder="1" applyAlignment="1" applyProtection="1">
      <alignment horizontal="center" vertical="center"/>
    </xf>
    <xf numFmtId="166" fontId="19" fillId="4" borderId="9" xfId="33" applyNumberFormat="1" applyFont="1" applyFill="1" applyBorder="1" applyAlignment="1" applyProtection="1">
      <alignment horizontal="center" vertical="top"/>
    </xf>
    <xf numFmtId="164" fontId="18" fillId="4" borderId="13" xfId="33" applyFont="1" applyFill="1" applyBorder="1" applyAlignment="1" applyProtection="1">
      <alignment vertical="top"/>
    </xf>
    <xf numFmtId="164" fontId="19" fillId="4" borderId="15" xfId="33" applyFont="1" applyFill="1" applyBorder="1" applyAlignment="1" applyProtection="1">
      <alignment horizontal="left" vertical="top"/>
    </xf>
    <xf numFmtId="4" fontId="19" fillId="4" borderId="16" xfId="33" applyNumberFormat="1" applyFont="1" applyFill="1" applyBorder="1" applyAlignment="1" applyProtection="1">
      <alignment horizontal="right" vertical="top"/>
    </xf>
    <xf numFmtId="10" fontId="19" fillId="4" borderId="16" xfId="33" applyNumberFormat="1" applyFont="1" applyFill="1" applyBorder="1" applyAlignment="1" applyProtection="1">
      <alignment horizontal="right" vertical="top"/>
    </xf>
    <xf numFmtId="165" fontId="17" fillId="3" borderId="3" xfId="33" applyNumberFormat="1" applyFont="1" applyFill="1" applyBorder="1" applyAlignment="1" applyProtection="1">
      <alignment horizontal="center" vertical="center"/>
    </xf>
    <xf numFmtId="164" fontId="18" fillId="3" borderId="3" xfId="33" applyFont="1" applyFill="1" applyBorder="1" applyAlignment="1" applyProtection="1">
      <alignment vertical="top"/>
    </xf>
    <xf numFmtId="164" fontId="17" fillId="3" borderId="3" xfId="33" applyFont="1" applyFill="1" applyBorder="1" applyAlignment="1" applyProtection="1">
      <alignment horizontal="left" vertical="center"/>
    </xf>
    <xf numFmtId="164" fontId="15" fillId="0" borderId="3" xfId="33" applyFont="1" applyFill="1" applyBorder="1" applyAlignment="1" applyProtection="1">
      <alignment horizontal="center" vertical="center"/>
    </xf>
    <xf numFmtId="164" fontId="11" fillId="0" borderId="3" xfId="33" applyFont="1" applyFill="1" applyBorder="1" applyAlignment="1" applyProtection="1">
      <alignment vertical="center"/>
    </xf>
    <xf numFmtId="164" fontId="16" fillId="0" borderId="3" xfId="33" applyFont="1" applyFill="1" applyBorder="1" applyAlignment="1" applyProtection="1">
      <alignment horizontal="center" vertical="center" wrapText="1"/>
    </xf>
    <xf numFmtId="164" fontId="16" fillId="0" borderId="3" xfId="33" applyFont="1" applyFill="1" applyBorder="1" applyAlignment="1" applyProtection="1">
      <alignment horizontal="right" vertical="center"/>
    </xf>
    <xf numFmtId="0" fontId="0" fillId="0" borderId="3" xfId="0" applyBorder="1" applyAlignment="1">
      <alignment vertical="center"/>
    </xf>
    <xf numFmtId="0" fontId="10" fillId="0" borderId="0" xfId="34" applyFont="1" applyAlignment="1">
      <alignment horizontal="right"/>
    </xf>
    <xf numFmtId="0" fontId="0" fillId="0" borderId="0" xfId="0" applyAlignment="1">
      <alignment horizontal="right"/>
    </xf>
    <xf numFmtId="164" fontId="12" fillId="0" borderId="0" xfId="33" applyFont="1" applyFill="1" applyBorder="1" applyAlignment="1" applyProtection="1">
      <alignment horizontal="center" vertical="center"/>
    </xf>
    <xf numFmtId="164" fontId="18" fillId="0" borderId="5" xfId="33" applyFont="1" applyFill="1" applyBorder="1" applyAlignment="1" applyProtection="1">
      <alignment horizontal="center" vertical="top"/>
    </xf>
    <xf numFmtId="164" fontId="18" fillId="0" borderId="9" xfId="33" applyFont="1" applyFill="1" applyBorder="1" applyAlignment="1" applyProtection="1">
      <alignment horizontal="center" vertical="top"/>
    </xf>
  </cellXfs>
  <cellStyles count="36">
    <cellStyle name="ConditionalStyle_1" xfId="1"/>
    <cellStyle name="Dziesiętny_załączniki  nr 1,2,3,4,5,6,7,8,9,10,11  2008" xfId="33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Kwiecień" xfId="34"/>
    <cellStyle name="Normalny_załaczniki maj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F27" sqref="F27"/>
    </sheetView>
  </sheetViews>
  <sheetFormatPr defaultRowHeight="15" x14ac:dyDescent="0.25"/>
  <cols>
    <col min="4" max="4" width="33.28515625" customWidth="1"/>
    <col min="5" max="5" width="13.7109375" customWidth="1"/>
    <col min="6" max="6" width="13.85546875" customWidth="1"/>
    <col min="7" max="7" width="15.42578125" customWidth="1"/>
  </cols>
  <sheetData>
    <row r="1" spans="1:7" x14ac:dyDescent="0.25">
      <c r="A1" s="71" t="s">
        <v>32</v>
      </c>
      <c r="B1" s="72"/>
      <c r="C1" s="72"/>
      <c r="D1" s="72"/>
      <c r="E1" s="72"/>
      <c r="F1" s="72"/>
      <c r="G1" s="72"/>
    </row>
    <row r="2" spans="1:7" x14ac:dyDescent="0.25">
      <c r="A2" s="73" t="s">
        <v>28</v>
      </c>
      <c r="B2" s="73"/>
      <c r="C2" s="73"/>
      <c r="D2" s="73"/>
      <c r="E2" s="73"/>
      <c r="F2" s="73"/>
      <c r="G2" s="73"/>
    </row>
    <row r="3" spans="1:7" x14ac:dyDescent="0.25">
      <c r="A3" s="73" t="s">
        <v>7</v>
      </c>
      <c r="B3" s="73"/>
      <c r="C3" s="73"/>
      <c r="D3" s="73"/>
      <c r="E3" s="73"/>
      <c r="F3" s="73"/>
      <c r="G3" s="73"/>
    </row>
    <row r="4" spans="1:7" x14ac:dyDescent="0.25">
      <c r="A4" s="73" t="s">
        <v>8</v>
      </c>
      <c r="B4" s="73"/>
      <c r="C4" s="73"/>
      <c r="D4" s="73"/>
      <c r="E4" s="73"/>
      <c r="F4" s="73"/>
      <c r="G4" s="73"/>
    </row>
    <row r="5" spans="1:7" x14ac:dyDescent="0.25">
      <c r="A5" s="73" t="s">
        <v>9</v>
      </c>
      <c r="B5" s="73"/>
      <c r="C5" s="73"/>
      <c r="D5" s="73"/>
      <c r="E5" s="73"/>
      <c r="F5" s="73"/>
      <c r="G5" s="73"/>
    </row>
    <row r="6" spans="1:7" x14ac:dyDescent="0.25">
      <c r="A6" s="73" t="s">
        <v>31</v>
      </c>
      <c r="B6" s="73"/>
      <c r="C6" s="73"/>
      <c r="D6" s="73"/>
      <c r="E6" s="73"/>
      <c r="F6" s="73"/>
      <c r="G6" s="73"/>
    </row>
    <row r="7" spans="1:7" x14ac:dyDescent="0.25">
      <c r="A7" s="3"/>
      <c r="B7" s="4"/>
      <c r="C7" s="4"/>
      <c r="D7" s="4"/>
      <c r="E7" s="1"/>
      <c r="F7" s="1"/>
      <c r="G7" s="2"/>
    </row>
    <row r="8" spans="1:7" ht="15.75" x14ac:dyDescent="0.25">
      <c r="A8" s="5"/>
      <c r="B8" s="6"/>
      <c r="C8" s="6"/>
      <c r="D8" s="7" t="s">
        <v>10</v>
      </c>
      <c r="E8" s="6"/>
      <c r="F8" s="1"/>
      <c r="G8" s="2"/>
    </row>
    <row r="9" spans="1:7" x14ac:dyDescent="0.25">
      <c r="A9" s="1"/>
      <c r="B9" s="1"/>
      <c r="C9" s="1"/>
      <c r="D9" s="1"/>
      <c r="E9" s="1"/>
      <c r="F9" s="1"/>
      <c r="G9" s="2"/>
    </row>
    <row r="10" spans="1:7" ht="23.25" customHeight="1" x14ac:dyDescent="0.25">
      <c r="A10" s="8" t="s">
        <v>0</v>
      </c>
      <c r="B10" s="9" t="s">
        <v>1</v>
      </c>
      <c r="C10" s="10" t="s">
        <v>11</v>
      </c>
      <c r="D10" s="11" t="s">
        <v>12</v>
      </c>
      <c r="E10" s="19" t="s">
        <v>27</v>
      </c>
      <c r="F10" s="19" t="s">
        <v>29</v>
      </c>
      <c r="G10" s="18" t="s">
        <v>30</v>
      </c>
    </row>
    <row r="11" spans="1:7" ht="48" x14ac:dyDescent="0.25">
      <c r="A11" s="57">
        <v>756</v>
      </c>
      <c r="B11" s="28"/>
      <c r="C11" s="29"/>
      <c r="D11" s="30" t="s">
        <v>13</v>
      </c>
      <c r="E11" s="31">
        <f>E12</f>
        <v>365000</v>
      </c>
      <c r="F11" s="31">
        <f t="shared" ref="F11" si="0">F12</f>
        <v>359976.89</v>
      </c>
      <c r="G11" s="43">
        <f>F11/E11</f>
        <v>0.98623805479452054</v>
      </c>
    </row>
    <row r="12" spans="1:7" ht="36" x14ac:dyDescent="0.25">
      <c r="A12" s="74"/>
      <c r="B12" s="56">
        <v>75618</v>
      </c>
      <c r="C12" s="32"/>
      <c r="D12" s="33" t="s">
        <v>14</v>
      </c>
      <c r="E12" s="34">
        <f>E13</f>
        <v>365000</v>
      </c>
      <c r="F12" s="34">
        <f t="shared" ref="F12" si="1">F13</f>
        <v>359976.89</v>
      </c>
      <c r="G12" s="44"/>
    </row>
    <row r="13" spans="1:7" ht="24" x14ac:dyDescent="0.25">
      <c r="A13" s="75"/>
      <c r="B13" s="12"/>
      <c r="C13" s="50">
        <v>480</v>
      </c>
      <c r="D13" s="22" t="s">
        <v>15</v>
      </c>
      <c r="E13" s="26">
        <v>365000</v>
      </c>
      <c r="F13" s="27">
        <v>359976.89</v>
      </c>
      <c r="G13" s="45"/>
    </row>
    <row r="14" spans="1:7" x14ac:dyDescent="0.25">
      <c r="A14" s="13"/>
      <c r="B14" s="13"/>
      <c r="C14" s="20"/>
      <c r="D14" s="21" t="s">
        <v>16</v>
      </c>
      <c r="E14" s="25">
        <f>E11</f>
        <v>365000</v>
      </c>
      <c r="F14" s="25">
        <f t="shared" ref="F14" si="2">F11</f>
        <v>359976.89</v>
      </c>
      <c r="G14" s="46">
        <f>F14/E14</f>
        <v>0.98623805479452054</v>
      </c>
    </row>
    <row r="15" spans="1:7" x14ac:dyDescent="0.25">
      <c r="A15" s="14"/>
      <c r="B15" s="15"/>
      <c r="C15" s="1"/>
      <c r="D15" s="1"/>
      <c r="E15" s="1"/>
      <c r="F15" s="1"/>
      <c r="G15" s="16"/>
    </row>
    <row r="16" spans="1:7" ht="15.75" x14ac:dyDescent="0.25">
      <c r="A16" s="1"/>
      <c r="B16" s="1"/>
      <c r="C16" s="1"/>
      <c r="D16" s="7" t="s">
        <v>17</v>
      </c>
      <c r="E16" s="1"/>
      <c r="F16" s="1"/>
      <c r="G16" s="16"/>
    </row>
    <row r="17" spans="1:7" x14ac:dyDescent="0.25">
      <c r="A17" s="1"/>
      <c r="B17" s="1"/>
      <c r="C17" s="1"/>
      <c r="D17" s="1"/>
      <c r="E17" s="1"/>
      <c r="F17" s="1"/>
      <c r="G17" s="16"/>
    </row>
    <row r="18" spans="1:7" ht="44.25" customHeight="1" x14ac:dyDescent="0.25">
      <c r="A18" s="66" t="s">
        <v>0</v>
      </c>
      <c r="B18" s="66" t="s">
        <v>1</v>
      </c>
      <c r="C18" s="67" t="s">
        <v>11</v>
      </c>
      <c r="D18" s="19" t="s">
        <v>12</v>
      </c>
      <c r="E18" s="19" t="s">
        <v>27</v>
      </c>
      <c r="F18" s="19" t="s">
        <v>29</v>
      </c>
      <c r="G18" s="68" t="s">
        <v>30</v>
      </c>
    </row>
    <row r="19" spans="1:7" ht="17.25" customHeight="1" x14ac:dyDescent="0.25">
      <c r="A19" s="63">
        <v>851</v>
      </c>
      <c r="B19" s="64"/>
      <c r="C19" s="64"/>
      <c r="D19" s="65" t="s">
        <v>18</v>
      </c>
      <c r="E19" s="31">
        <f>E20+E24</f>
        <v>402344.37</v>
      </c>
      <c r="F19" s="31">
        <f t="shared" ref="F19" si="3">F20+F24</f>
        <v>324817.38</v>
      </c>
      <c r="G19" s="43">
        <f>F19/E19</f>
        <v>0.80731185576176945</v>
      </c>
    </row>
    <row r="20" spans="1:7" x14ac:dyDescent="0.25">
      <c r="A20" s="17"/>
      <c r="B20" s="58">
        <v>85153</v>
      </c>
      <c r="C20" s="59"/>
      <c r="D20" s="60" t="s">
        <v>19</v>
      </c>
      <c r="E20" s="61">
        <f>E21+E22+E23</f>
        <v>3000</v>
      </c>
      <c r="F20" s="61">
        <f t="shared" ref="F20" si="4">F21+F22+F23</f>
        <v>2394.5</v>
      </c>
      <c r="G20" s="62">
        <v>0</v>
      </c>
    </row>
    <row r="21" spans="1:7" x14ac:dyDescent="0.25">
      <c r="A21" s="17"/>
      <c r="B21" s="17"/>
      <c r="C21" s="51">
        <v>4170</v>
      </c>
      <c r="D21" s="39" t="s">
        <v>20</v>
      </c>
      <c r="E21" s="23">
        <v>0</v>
      </c>
      <c r="F21" s="23">
        <v>0</v>
      </c>
      <c r="G21" s="48"/>
    </row>
    <row r="22" spans="1:7" x14ac:dyDescent="0.25">
      <c r="A22" s="17"/>
      <c r="B22" s="17"/>
      <c r="C22" s="51">
        <v>4210</v>
      </c>
      <c r="D22" s="39" t="s">
        <v>5</v>
      </c>
      <c r="E22" s="23">
        <v>3000</v>
      </c>
      <c r="F22" s="23">
        <v>2394.5</v>
      </c>
      <c r="G22" s="48"/>
    </row>
    <row r="23" spans="1:7" x14ac:dyDescent="0.25">
      <c r="A23" s="17"/>
      <c r="B23" s="17"/>
      <c r="C23" s="51">
        <v>4300</v>
      </c>
      <c r="D23" s="39" t="s">
        <v>2</v>
      </c>
      <c r="E23" s="23">
        <v>0</v>
      </c>
      <c r="F23" s="23">
        <v>0</v>
      </c>
      <c r="G23" s="48"/>
    </row>
    <row r="24" spans="1:7" x14ac:dyDescent="0.25">
      <c r="A24" s="17"/>
      <c r="B24" s="55">
        <v>85154</v>
      </c>
      <c r="C24" s="35"/>
      <c r="D24" s="38" t="s">
        <v>21</v>
      </c>
      <c r="E24" s="36">
        <f>E25+E26+E27+E28+E29+E30+E31+E32+E33+E34+E35+E36</f>
        <v>399344.37</v>
      </c>
      <c r="F24" s="36">
        <f>F25+F26+F27+F28+F29+F30+F31+F32+F33+F34+F35+F36</f>
        <v>322422.88</v>
      </c>
      <c r="G24" s="47">
        <f>F24/E24</f>
        <v>0.80738055728693514</v>
      </c>
    </row>
    <row r="25" spans="1:7" ht="72" x14ac:dyDescent="0.25">
      <c r="A25" s="17"/>
      <c r="B25" s="17"/>
      <c r="C25" s="52">
        <v>2360</v>
      </c>
      <c r="D25" s="40" t="s">
        <v>22</v>
      </c>
      <c r="E25" s="26">
        <v>40000</v>
      </c>
      <c r="F25" s="26">
        <v>37000</v>
      </c>
      <c r="G25" s="49"/>
    </row>
    <row r="26" spans="1:7" x14ac:dyDescent="0.25">
      <c r="A26" s="17"/>
      <c r="B26" s="17"/>
      <c r="C26" s="53">
        <v>4110</v>
      </c>
      <c r="D26" s="39" t="s">
        <v>3</v>
      </c>
      <c r="E26" s="23">
        <v>8000</v>
      </c>
      <c r="F26" s="23">
        <v>7921.58</v>
      </c>
      <c r="G26" s="49"/>
    </row>
    <row r="27" spans="1:7" ht="36" x14ac:dyDescent="0.25">
      <c r="A27" s="17"/>
      <c r="B27" s="17"/>
      <c r="C27" s="53">
        <v>4120</v>
      </c>
      <c r="D27" s="41" t="s">
        <v>4</v>
      </c>
      <c r="E27" s="26">
        <v>1500</v>
      </c>
      <c r="F27" s="26">
        <v>1036.23</v>
      </c>
      <c r="G27" s="49"/>
    </row>
    <row r="28" spans="1:7" x14ac:dyDescent="0.25">
      <c r="A28" s="17"/>
      <c r="B28" s="17"/>
      <c r="C28" s="53">
        <v>4170</v>
      </c>
      <c r="D28" s="39" t="s">
        <v>20</v>
      </c>
      <c r="E28" s="23">
        <v>174520</v>
      </c>
      <c r="F28" s="23">
        <v>155851.19</v>
      </c>
      <c r="G28" s="49"/>
    </row>
    <row r="29" spans="1:7" x14ac:dyDescent="0.25">
      <c r="A29" s="17"/>
      <c r="B29" s="17"/>
      <c r="C29" s="53">
        <v>4210</v>
      </c>
      <c r="D29" s="39" t="s">
        <v>5</v>
      </c>
      <c r="E29" s="23">
        <v>44450</v>
      </c>
      <c r="F29" s="23">
        <v>27812.51</v>
      </c>
      <c r="G29" s="49"/>
    </row>
    <row r="30" spans="1:7" x14ac:dyDescent="0.25">
      <c r="A30" s="17"/>
      <c r="B30" s="17"/>
      <c r="C30" s="53">
        <v>4220</v>
      </c>
      <c r="D30" s="39" t="s">
        <v>33</v>
      </c>
      <c r="E30" s="23">
        <v>11000</v>
      </c>
      <c r="F30" s="23">
        <v>3144.95</v>
      </c>
      <c r="G30" s="49"/>
    </row>
    <row r="31" spans="1:7" x14ac:dyDescent="0.25">
      <c r="A31" s="17"/>
      <c r="B31" s="17"/>
      <c r="C31" s="53">
        <v>4260</v>
      </c>
      <c r="D31" s="39" t="s">
        <v>6</v>
      </c>
      <c r="E31" s="23">
        <v>17344.37</v>
      </c>
      <c r="F31" s="23">
        <v>10406.379999999999</v>
      </c>
      <c r="G31" s="49"/>
    </row>
    <row r="32" spans="1:7" x14ac:dyDescent="0.25">
      <c r="A32" s="17"/>
      <c r="B32" s="17"/>
      <c r="C32" s="53">
        <v>4270</v>
      </c>
      <c r="D32" s="39" t="s">
        <v>23</v>
      </c>
      <c r="E32" s="23">
        <v>2000</v>
      </c>
      <c r="F32" s="23">
        <v>0</v>
      </c>
      <c r="G32" s="49"/>
    </row>
    <row r="33" spans="1:7" x14ac:dyDescent="0.25">
      <c r="A33" s="17"/>
      <c r="B33" s="17"/>
      <c r="C33" s="53">
        <v>4300</v>
      </c>
      <c r="D33" s="39" t="s">
        <v>2</v>
      </c>
      <c r="E33" s="23">
        <v>93300</v>
      </c>
      <c r="F33" s="23">
        <v>76008.399999999994</v>
      </c>
      <c r="G33" s="49"/>
    </row>
    <row r="34" spans="1:7" ht="24" x14ac:dyDescent="0.25">
      <c r="A34" s="17"/>
      <c r="B34" s="17"/>
      <c r="C34" s="53">
        <v>4360</v>
      </c>
      <c r="D34" s="41" t="s">
        <v>24</v>
      </c>
      <c r="E34" s="37">
        <v>2500</v>
      </c>
      <c r="F34" s="37">
        <v>1971.64</v>
      </c>
      <c r="G34" s="49"/>
    </row>
    <row r="35" spans="1:7" x14ac:dyDescent="0.25">
      <c r="A35" s="17"/>
      <c r="B35" s="17"/>
      <c r="C35" s="52">
        <v>4410</v>
      </c>
      <c r="D35" s="39" t="s">
        <v>25</v>
      </c>
      <c r="E35" s="23">
        <v>730</v>
      </c>
      <c r="F35" s="23">
        <v>0</v>
      </c>
      <c r="G35" s="49"/>
    </row>
    <row r="36" spans="1:7" x14ac:dyDescent="0.25">
      <c r="A36" s="24"/>
      <c r="B36" s="24"/>
      <c r="C36" s="54">
        <v>4430</v>
      </c>
      <c r="D36" s="42" t="s">
        <v>26</v>
      </c>
      <c r="E36" s="23">
        <v>4000</v>
      </c>
      <c r="F36" s="23">
        <v>1270</v>
      </c>
      <c r="G36" s="49"/>
    </row>
    <row r="37" spans="1:7" x14ac:dyDescent="0.25">
      <c r="A37" s="69" t="s">
        <v>16</v>
      </c>
      <c r="B37" s="70"/>
      <c r="C37" s="70"/>
      <c r="D37" s="70"/>
      <c r="E37" s="25">
        <f>E19</f>
        <v>402344.37</v>
      </c>
      <c r="F37" s="25">
        <f t="shared" ref="F37" si="5">F19</f>
        <v>324817.38</v>
      </c>
      <c r="G37" s="46">
        <f>F37/E37</f>
        <v>0.80731185576176945</v>
      </c>
    </row>
  </sheetData>
  <mergeCells count="8">
    <mergeCell ref="A37:D37"/>
    <mergeCell ref="A1:G1"/>
    <mergeCell ref="A5:G5"/>
    <mergeCell ref="A6:G6"/>
    <mergeCell ref="A12:A13"/>
    <mergeCell ref="A2:G2"/>
    <mergeCell ref="A3:G3"/>
    <mergeCell ref="A4:G4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2022-04-29T10:32:55Z</cp:lastPrinted>
  <dcterms:created xsi:type="dcterms:W3CDTF">2018-11-03T12:53:48Z</dcterms:created>
  <dcterms:modified xsi:type="dcterms:W3CDTF">2022-04-29T10:33:03Z</dcterms:modified>
</cp:coreProperties>
</file>