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9" i="4" l="1"/>
  <c r="I8" i="4" s="1"/>
  <c r="J9" i="4"/>
  <c r="J8" i="4" s="1"/>
  <c r="H9" i="4"/>
  <c r="H8" i="4" s="1"/>
  <c r="J11" i="4"/>
  <c r="F9" i="4"/>
  <c r="G9" i="4"/>
  <c r="G8" i="4" s="1"/>
  <c r="F8" i="4"/>
  <c r="E8" i="4"/>
  <c r="E9" i="4"/>
  <c r="G10" i="4"/>
  <c r="F13" i="4"/>
  <c r="G13" i="4"/>
  <c r="E13" i="4"/>
  <c r="G15" i="4"/>
  <c r="I13" i="4" l="1"/>
  <c r="I12" i="4" s="1"/>
  <c r="J13" i="4"/>
  <c r="J12" i="4" s="1"/>
  <c r="H13" i="4"/>
  <c r="H12" i="4" s="1"/>
  <c r="J16" i="4"/>
  <c r="F12" i="4"/>
  <c r="E12" i="4"/>
  <c r="G14" i="4"/>
  <c r="G12" i="4" s="1"/>
  <c r="I18" i="4" l="1"/>
  <c r="I17" i="4" s="1"/>
  <c r="H18" i="4"/>
  <c r="H17" i="4" s="1"/>
  <c r="J21" i="4"/>
  <c r="J20" i="4"/>
  <c r="F18" i="4"/>
  <c r="F17" i="4" s="1"/>
  <c r="E18" i="4"/>
  <c r="E17" i="4" s="1"/>
  <c r="G19" i="4"/>
  <c r="G18" i="4" s="1"/>
  <c r="G17" i="4" s="1"/>
  <c r="J18" i="4" l="1"/>
  <c r="J17" i="4" s="1"/>
  <c r="I23" i="4"/>
  <c r="I22" i="4" s="1"/>
  <c r="J26" i="4"/>
  <c r="J27" i="4"/>
  <c r="J25" i="4"/>
  <c r="H23" i="4"/>
  <c r="H22" i="4" s="1"/>
  <c r="F23" i="4"/>
  <c r="F22" i="4" s="1"/>
  <c r="E23" i="4"/>
  <c r="E22" i="4" s="1"/>
  <c r="G24" i="4"/>
  <c r="G23" i="4" s="1"/>
  <c r="G22" i="4" s="1"/>
  <c r="G36" i="4" s="1"/>
  <c r="J31" i="4"/>
  <c r="J29" i="4" s="1"/>
  <c r="J28" i="4" s="1"/>
  <c r="I29" i="4"/>
  <c r="I28" i="4" s="1"/>
  <c r="H29" i="4"/>
  <c r="H28" i="4" s="1"/>
  <c r="F29" i="4"/>
  <c r="F28" i="4" s="1"/>
  <c r="G30" i="4"/>
  <c r="G29" i="4" s="1"/>
  <c r="G28" i="4" s="1"/>
  <c r="H36" i="4" l="1"/>
  <c r="F36" i="4"/>
  <c r="I36" i="4"/>
  <c r="J23" i="4"/>
  <c r="J22" i="4" s="1"/>
  <c r="J36" i="4" s="1"/>
  <c r="J33" i="4"/>
  <c r="J32" i="4" s="1"/>
  <c r="E33" i="4"/>
  <c r="E32" i="4" s="1"/>
  <c r="E29" i="4" l="1"/>
  <c r="E28" i="4" s="1"/>
  <c r="E36" i="4" s="1"/>
</calcChain>
</file>

<file path=xl/sharedStrings.xml><?xml version="1.0" encoding="utf-8"?>
<sst xmlns="http://schemas.openxmlformats.org/spreadsheetml/2006/main" count="48" uniqueCount="40">
  <si>
    <t>Rozdział</t>
  </si>
  <si>
    <t>Paragraf</t>
  </si>
  <si>
    <t>Dział</t>
  </si>
  <si>
    <t>Nazwa</t>
  </si>
  <si>
    <t xml:space="preserve">Wydatki </t>
  </si>
  <si>
    <t>Zakup materiałów i wyposażenia</t>
  </si>
  <si>
    <t>Zakup usług pozostałych</t>
  </si>
  <si>
    <t>Zakup energii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</si>
  <si>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</si>
  <si>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</si>
  <si>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</si>
  <si>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</si>
  <si>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</si>
  <si>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Plan</t>
  </si>
  <si>
    <t>Dotacja podmiotowa z budżetu dla niepublicznej jednostki systemu oświaty</t>
  </si>
  <si>
    <t>Bezpieczeństwo publiczne i ochrona przeciwpożarowa</t>
  </si>
  <si>
    <t xml:space="preserve">Plan 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</si>
  <si>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</si>
  <si>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</si>
  <si>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Kultura fizyczna</t>
  </si>
  <si>
    <t>Obiekty sportowe</t>
  </si>
  <si>
    <t>Dotacje celowe otrzymane z gminy na zadania bieżące realizowane na podstawie porozumień (umów) między jedsostkami samorządu terytorialnego</t>
  </si>
  <si>
    <t>zmiana</t>
  </si>
  <si>
    <t>Plan po zmianie</t>
  </si>
  <si>
    <t>Zarządzanie kryzysowe</t>
  </si>
  <si>
    <t>Dotacja celowa otrzymana z budżetu państwa na zadania bieżące realizowane przez gminę na podstawie porozumień z organami administracji rządowej</t>
  </si>
  <si>
    <t>na podstawie porozumień między jednostkami samorządu terytorialnego i organami administracji rządowej w 2022 roku</t>
  </si>
  <si>
    <t>Działalność usługowa</t>
  </si>
  <si>
    <t>Cmentarze</t>
  </si>
  <si>
    <t>Transport i łączność</t>
  </si>
  <si>
    <t>Rady Miejskiej w Rogoźnie</t>
  </si>
  <si>
    <t>Drogi publiczne wojewódzkie</t>
  </si>
  <si>
    <t>Załącznik nr 6 do Uchwały Nr LXVII/……./2022</t>
  </si>
  <si>
    <t>z dnia 14 czerwca 2022 roku</t>
  </si>
  <si>
    <t>Dotacja celowa otrzymane od samorządu województwa  na zadania bieżące realizowane na podstawie porozumień (umów) między jedsostkami samorządu terytorialnego</t>
  </si>
  <si>
    <t>010</t>
  </si>
  <si>
    <t>Rolnictwo i lowiectwo</t>
  </si>
  <si>
    <t>01042</t>
  </si>
  <si>
    <t>Wylącznie z produkcji gruntow rolnych</t>
  </si>
  <si>
    <t>Dotacja celowa otrzymana z tytułu pomocy finansowej udzielanej między jednostkami samorządu terytorialnego na dofinansowanie własnych zadań bieżących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</si>
</sst>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5" fillId="2" borderId="0" applyNumberFormat="0" applyBorder="0" applyAlignment="0" applyProtection="0"/>
    <xf numFmtId="0" fontId="8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0" fillId="0" borderId="0"/>
    <xf numFmtId="0" fontId="3" fillId="0" borderId="0"/>
    <xf numFmtId="0" fontId="19" fillId="0" borderId="0"/>
  </cellStyleXfs>
  <cellXfs count="78">
    <xf numFmtId="0" fontId="0" fillId="0" borderId="0" xfId="0"/>
    <xf numFmtId="0" fontId="10" fillId="0" borderId="0" xfId="32"/>
    <xf numFmtId="0" fontId="11" fillId="6" borderId="2" xfId="32" applyFont="1" applyFill="1" applyBorder="1" applyAlignment="1">
      <alignment horizontal="center" vertical="center" wrapText="1"/>
    </xf>
    <xf numFmtId="0" fontId="14" fillId="6" borderId="2" xfId="32" applyFont="1" applyFill="1" applyBorder="1" applyAlignment="1">
      <alignment horizontal="center" vertical="center" wrapText="1"/>
    </xf>
    <xf numFmtId="0" fontId="11" fillId="6" borderId="2" xfId="32" applyFont="1" applyFill="1" applyBorder="1" applyAlignment="1">
      <alignment horizontal="left" vertical="center" wrapText="1"/>
    </xf>
    <xf numFmtId="4" fontId="11" fillId="6" borderId="1" xfId="32" applyNumberFormat="1" applyFont="1" applyFill="1" applyBorder="1" applyAlignment="1">
      <alignment horizontal="right" vertical="center" wrapText="1"/>
    </xf>
    <xf numFmtId="0" fontId="14" fillId="0" borderId="5" xfId="32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" xfId="32" applyFont="1" applyBorder="1" applyAlignment="1">
      <alignment vertical="top" wrapText="1"/>
    </xf>
    <xf numFmtId="4" fontId="12" fillId="0" borderId="1" xfId="32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6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0" fontId="16" fillId="0" borderId="0" xfId="0" applyFont="1"/>
    <xf numFmtId="0" fontId="0" fillId="0" borderId="9" xfId="0" applyBorder="1"/>
    <xf numFmtId="0" fontId="12" fillId="5" borderId="9" xfId="32" applyFont="1" applyFill="1" applyBorder="1" applyAlignment="1">
      <alignment horizontal="left" vertical="center" wrapText="1"/>
    </xf>
    <xf numFmtId="0" fontId="12" fillId="5" borderId="10" xfId="32" applyFont="1" applyFill="1" applyBorder="1" applyAlignment="1">
      <alignment horizontal="center" vertical="center" wrapText="1"/>
    </xf>
    <xf numFmtId="0" fontId="12" fillId="5" borderId="10" xfId="32" applyFont="1" applyFill="1" applyBorder="1" applyAlignment="1">
      <alignment horizontal="left" vertical="center" wrapText="1"/>
    </xf>
    <xf numFmtId="4" fontId="15" fillId="0" borderId="10" xfId="0" applyNumberFormat="1" applyFont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 wrapText="1"/>
    </xf>
    <xf numFmtId="4" fontId="15" fillId="3" borderId="10" xfId="0" applyNumberFormat="1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/>
    </xf>
    <xf numFmtId="4" fontId="15" fillId="5" borderId="10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5" borderId="3" xfId="0" applyFill="1" applyBorder="1"/>
    <xf numFmtId="4" fontId="16" fillId="0" borderId="10" xfId="0" applyNumberFormat="1" applyFont="1" applyBorder="1" applyAlignment="1">
      <alignment vertical="center"/>
    </xf>
    <xf numFmtId="4" fontId="15" fillId="3" borderId="10" xfId="0" applyNumberFormat="1" applyFont="1" applyFill="1" applyBorder="1"/>
    <xf numFmtId="0" fontId="2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 wrapText="1"/>
    </xf>
    <xf numFmtId="4" fontId="18" fillId="6" borderId="10" xfId="0" applyNumberFormat="1" applyFont="1" applyFill="1" applyBorder="1" applyAlignment="1">
      <alignment horizontal="right"/>
    </xf>
    <xf numFmtId="4" fontId="18" fillId="6" borderId="10" xfId="0" applyNumberFormat="1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left"/>
    </xf>
    <xf numFmtId="0" fontId="12" fillId="0" borderId="3" xfId="32" applyFont="1" applyFill="1" applyBorder="1" applyAlignment="1">
      <alignment horizontal="center" vertical="center" wrapText="1"/>
    </xf>
    <xf numFmtId="0" fontId="0" fillId="0" borderId="11" xfId="0" applyBorder="1"/>
    <xf numFmtId="43" fontId="11" fillId="0" borderId="1" xfId="32" applyNumberFormat="1" applyFont="1" applyFill="1" applyBorder="1" applyAlignment="1">
      <alignment horizontal="center" vertical="center" wrapText="1"/>
    </xf>
    <xf numFmtId="43" fontId="11" fillId="0" borderId="10" xfId="32" applyNumberFormat="1" applyFont="1" applyFill="1" applyBorder="1" applyAlignment="1">
      <alignment horizontal="center" vertical="center" wrapText="1"/>
    </xf>
    <xf numFmtId="4" fontId="12" fillId="0" borderId="10" xfId="32" applyNumberFormat="1" applyFont="1" applyFill="1" applyBorder="1" applyAlignment="1">
      <alignment horizontal="right" vertical="center" wrapText="1"/>
    </xf>
    <xf numFmtId="4" fontId="16" fillId="0" borderId="10" xfId="0" applyNumberFormat="1" applyFont="1" applyBorder="1"/>
    <xf numFmtId="0" fontId="11" fillId="4" borderId="11" xfId="32" applyFont="1" applyFill="1" applyBorder="1" applyAlignment="1">
      <alignment horizontal="center" vertical="center" wrapText="1"/>
    </xf>
    <xf numFmtId="0" fontId="11" fillId="4" borderId="6" xfId="32" applyFont="1" applyFill="1" applyBorder="1" applyAlignment="1">
      <alignment horizontal="left" vertical="center" wrapText="1"/>
    </xf>
    <xf numFmtId="0" fontId="12" fillId="0" borderId="11" xfId="32" applyFont="1" applyFill="1" applyBorder="1" applyAlignment="1">
      <alignment horizontal="center" vertical="center" wrapText="1"/>
    </xf>
    <xf numFmtId="0" fontId="12" fillId="0" borderId="6" xfId="32" applyFont="1" applyFill="1" applyBorder="1" applyAlignment="1">
      <alignment horizontal="left" vertical="center" wrapText="1"/>
    </xf>
    <xf numFmtId="164" fontId="11" fillId="4" borderId="10" xfId="32" applyNumberFormat="1" applyFont="1" applyFill="1" applyBorder="1" applyAlignment="1">
      <alignment horizontal="right" vertical="center" wrapText="1"/>
    </xf>
    <xf numFmtId="164" fontId="12" fillId="0" borderId="10" xfId="32" applyNumberFormat="1" applyFont="1" applyFill="1" applyBorder="1" applyAlignment="1">
      <alignment horizontal="right" vertical="center" wrapText="1"/>
    </xf>
    <xf numFmtId="0" fontId="11" fillId="0" borderId="11" xfId="32" applyFont="1" applyFill="1" applyBorder="1" applyAlignment="1">
      <alignment horizontal="center" vertical="center" wrapText="1"/>
    </xf>
    <xf numFmtId="0" fontId="12" fillId="7" borderId="11" xfId="32" applyFont="1" applyFill="1" applyBorder="1" applyAlignment="1">
      <alignment horizontal="center" vertical="center" wrapText="1"/>
    </xf>
    <xf numFmtId="0" fontId="12" fillId="7" borderId="6" xfId="32" applyFont="1" applyFill="1" applyBorder="1" applyAlignment="1">
      <alignment horizontal="left" vertical="center" wrapText="1"/>
    </xf>
    <xf numFmtId="164" fontId="12" fillId="7" borderId="10" xfId="32" applyNumberFormat="1" applyFont="1" applyFill="1" applyBorder="1" applyAlignment="1">
      <alignment horizontal="right" vertical="center" wrapText="1"/>
    </xf>
    <xf numFmtId="0" fontId="12" fillId="7" borderId="5" xfId="32" applyFont="1" applyFill="1" applyBorder="1" applyAlignment="1">
      <alignment horizontal="center" vertical="center" wrapText="1"/>
    </xf>
    <xf numFmtId="0" fontId="12" fillId="7" borderId="5" xfId="32" applyFont="1" applyFill="1" applyBorder="1" applyAlignment="1">
      <alignment horizontal="left" vertical="center" wrapText="1"/>
    </xf>
    <xf numFmtId="4" fontId="12" fillId="7" borderId="9" xfId="32" applyNumberFormat="1" applyFont="1" applyFill="1" applyBorder="1" applyAlignment="1">
      <alignment horizontal="right" vertical="center" wrapText="1"/>
    </xf>
    <xf numFmtId="4" fontId="12" fillId="7" borderId="11" xfId="32" applyNumberFormat="1" applyFont="1" applyFill="1" applyBorder="1" applyAlignment="1">
      <alignment horizontal="right" vertical="center" wrapText="1"/>
    </xf>
    <xf numFmtId="0" fontId="4" fillId="0" borderId="0" xfId="33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33" applyFont="1" applyAlignment="1">
      <alignment wrapText="1"/>
    </xf>
    <xf numFmtId="0" fontId="0" fillId="0" borderId="0" xfId="0" applyAlignment="1">
      <alignment wrapText="1"/>
    </xf>
    <xf numFmtId="0" fontId="6" fillId="0" borderId="0" xfId="33" applyFont="1" applyAlignment="1">
      <alignment vertical="top" wrapText="1"/>
    </xf>
    <xf numFmtId="0" fontId="11" fillId="0" borderId="3" xfId="3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1" xfId="32" applyFont="1" applyFill="1" applyBorder="1" applyAlignment="1">
      <alignment horizontal="center" vertical="center" wrapText="1"/>
    </xf>
    <xf numFmtId="0" fontId="11" fillId="0" borderId="7" xfId="3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1" fillId="4" borderId="11" xfId="32" applyNumberFormat="1" applyFont="1" applyFill="1" applyBorder="1" applyAlignment="1">
      <alignment horizontal="center" vertical="center" wrapText="1"/>
    </xf>
    <xf numFmtId="0" fontId="12" fillId="3" borderId="11" xfId="32" applyFont="1" applyFill="1" applyBorder="1" applyAlignment="1">
      <alignment horizontal="center" vertical="center" wrapText="1"/>
    </xf>
    <xf numFmtId="49" fontId="12" fillId="3" borderId="11" xfId="32" applyNumberFormat="1" applyFont="1" applyFill="1" applyBorder="1" applyAlignment="1">
      <alignment horizontal="center" vertical="center" wrapText="1"/>
    </xf>
    <xf numFmtId="0" fontId="12" fillId="3" borderId="6" xfId="32" applyFont="1" applyFill="1" applyBorder="1" applyAlignment="1">
      <alignment horizontal="left" vertical="center" wrapText="1"/>
    </xf>
    <xf numFmtId="4" fontId="11" fillId="4" borderId="10" xfId="32" applyNumberFormat="1" applyFont="1" applyFill="1" applyBorder="1" applyAlignment="1">
      <alignment horizontal="right" vertical="center" wrapText="1"/>
    </xf>
    <xf numFmtId="4" fontId="12" fillId="3" borderId="10" xfId="32" applyNumberFormat="1" applyFont="1" applyFill="1" applyBorder="1" applyAlignment="1">
      <alignment horizontal="right" vertical="center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4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H9" sqref="H9:J9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9" width="13.7109375" customWidth="1"/>
    <col min="10" max="10" width="14.140625" customWidth="1"/>
  </cols>
  <sheetData>
    <row r="1" spans="1:10" x14ac:dyDescent="0.25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30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" customHeight="1" x14ac:dyDescent="0.25">
      <c r="A3" s="61" t="s">
        <v>33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21.75" customHeight="1" x14ac:dyDescent="0.25">
      <c r="A4" s="66" t="s">
        <v>10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21.75" customHeight="1" x14ac:dyDescent="0.25">
      <c r="A5" s="66" t="s">
        <v>26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67" t="s">
        <v>2</v>
      </c>
      <c r="B6" s="67" t="s">
        <v>0</v>
      </c>
      <c r="C6" s="67" t="s">
        <v>1</v>
      </c>
      <c r="D6" s="68" t="s">
        <v>3</v>
      </c>
      <c r="E6" s="69" t="s">
        <v>9</v>
      </c>
      <c r="F6" s="70"/>
      <c r="G6" s="71"/>
      <c r="H6" s="69" t="s">
        <v>4</v>
      </c>
      <c r="I6" s="70"/>
      <c r="J6" s="71"/>
    </row>
    <row r="7" spans="1:10" s="1" customFormat="1" ht="15" customHeight="1" x14ac:dyDescent="0.2">
      <c r="A7" s="67"/>
      <c r="B7" s="67"/>
      <c r="C7" s="67"/>
      <c r="D7" s="68"/>
      <c r="E7" s="39" t="s">
        <v>16</v>
      </c>
      <c r="F7" s="40" t="s">
        <v>22</v>
      </c>
      <c r="G7" s="40" t="s">
        <v>23</v>
      </c>
      <c r="H7" s="40" t="s">
        <v>13</v>
      </c>
      <c r="I7" s="40" t="s">
        <v>22</v>
      </c>
      <c r="J7" s="39" t="s">
        <v>23</v>
      </c>
    </row>
    <row r="8" spans="1:10" s="1" customFormat="1" ht="15" customHeight="1" x14ac:dyDescent="0.2">
      <c r="A8" s="72" t="s">
        <v>35</v>
      </c>
      <c r="B8" s="43"/>
      <c r="C8" s="43"/>
      <c r="D8" s="44" t="s">
        <v>36</v>
      </c>
      <c r="E8" s="76">
        <f>E9</f>
        <v>0</v>
      </c>
      <c r="F8" s="76">
        <f t="shared" ref="F8:J9" si="0">F9</f>
        <v>18360</v>
      </c>
      <c r="G8" s="76">
        <f t="shared" si="0"/>
        <v>18360</v>
      </c>
      <c r="H8" s="76">
        <f t="shared" si="0"/>
        <v>0</v>
      </c>
      <c r="I8" s="76">
        <f t="shared" si="0"/>
        <v>18360</v>
      </c>
      <c r="J8" s="76">
        <f t="shared" si="0"/>
        <v>18360</v>
      </c>
    </row>
    <row r="9" spans="1:10" s="1" customFormat="1" ht="15" customHeight="1" x14ac:dyDescent="0.2">
      <c r="A9" s="45"/>
      <c r="B9" s="74" t="s">
        <v>37</v>
      </c>
      <c r="C9" s="73"/>
      <c r="D9" s="75" t="s">
        <v>38</v>
      </c>
      <c r="E9" s="77">
        <f>E10</f>
        <v>0</v>
      </c>
      <c r="F9" s="77">
        <f t="shared" si="0"/>
        <v>18360</v>
      </c>
      <c r="G9" s="77">
        <f t="shared" si="0"/>
        <v>18360</v>
      </c>
      <c r="H9" s="77">
        <f>H11</f>
        <v>0</v>
      </c>
      <c r="I9" s="77">
        <f t="shared" ref="I9:J9" si="1">I11</f>
        <v>18360</v>
      </c>
      <c r="J9" s="77">
        <f t="shared" si="1"/>
        <v>18360</v>
      </c>
    </row>
    <row r="10" spans="1:10" s="1" customFormat="1" ht="57.75" customHeight="1" x14ac:dyDescent="0.2">
      <c r="A10" s="45"/>
      <c r="B10" s="45"/>
      <c r="C10" s="45">
        <v>2710</v>
      </c>
      <c r="D10" s="46" t="s">
        <v>39</v>
      </c>
      <c r="E10" s="41">
        <v>0</v>
      </c>
      <c r="F10" s="41">
        <v>18360</v>
      </c>
      <c r="G10" s="41">
        <f>E10+F10</f>
        <v>18360</v>
      </c>
      <c r="H10" s="41"/>
      <c r="I10" s="41"/>
      <c r="J10" s="41"/>
    </row>
    <row r="11" spans="1:10" s="1" customFormat="1" ht="15" customHeight="1" x14ac:dyDescent="0.2">
      <c r="A11" s="45"/>
      <c r="B11" s="45"/>
      <c r="C11" s="45">
        <v>4210</v>
      </c>
      <c r="D11" s="46" t="s">
        <v>5</v>
      </c>
      <c r="E11" s="41"/>
      <c r="F11" s="41"/>
      <c r="G11" s="41"/>
      <c r="H11" s="41">
        <v>0</v>
      </c>
      <c r="I11" s="41">
        <v>18360</v>
      </c>
      <c r="J11" s="41">
        <f>H11+I11</f>
        <v>18360</v>
      </c>
    </row>
    <row r="12" spans="1:10" s="1" customFormat="1" ht="15" customHeight="1" x14ac:dyDescent="0.2">
      <c r="A12" s="43">
        <v>600</v>
      </c>
      <c r="B12" s="43"/>
      <c r="C12" s="43"/>
      <c r="D12" s="44" t="s">
        <v>29</v>
      </c>
      <c r="E12" s="47">
        <f>E13</f>
        <v>13000</v>
      </c>
      <c r="F12" s="47">
        <f t="shared" ref="F12:J12" si="2">F13</f>
        <v>0</v>
      </c>
      <c r="G12" s="47">
        <f t="shared" si="2"/>
        <v>13000</v>
      </c>
      <c r="H12" s="47">
        <f t="shared" si="2"/>
        <v>13000</v>
      </c>
      <c r="I12" s="47">
        <f t="shared" si="2"/>
        <v>0</v>
      </c>
      <c r="J12" s="47">
        <f t="shared" si="2"/>
        <v>13000</v>
      </c>
    </row>
    <row r="13" spans="1:10" s="1" customFormat="1" ht="15" customHeight="1" x14ac:dyDescent="0.2">
      <c r="A13" s="63"/>
      <c r="B13" s="50">
        <v>60013</v>
      </c>
      <c r="C13" s="50"/>
      <c r="D13" s="51" t="s">
        <v>31</v>
      </c>
      <c r="E13" s="52">
        <f>E14+E15</f>
        <v>13000</v>
      </c>
      <c r="F13" s="52">
        <f t="shared" ref="F13:G13" si="3">F14+F15</f>
        <v>0</v>
      </c>
      <c r="G13" s="52">
        <f t="shared" si="3"/>
        <v>13000</v>
      </c>
      <c r="H13" s="52">
        <f>H16</f>
        <v>13000</v>
      </c>
      <c r="I13" s="52">
        <f t="shared" ref="I13:J13" si="4">I16</f>
        <v>0</v>
      </c>
      <c r="J13" s="52">
        <f t="shared" si="4"/>
        <v>13000</v>
      </c>
    </row>
    <row r="14" spans="1:10" s="1" customFormat="1" ht="57" customHeight="1" x14ac:dyDescent="0.2">
      <c r="A14" s="63"/>
      <c r="B14" s="49"/>
      <c r="C14" s="45">
        <v>2310</v>
      </c>
      <c r="D14" s="8" t="s">
        <v>21</v>
      </c>
      <c r="E14" s="48">
        <v>13000</v>
      </c>
      <c r="F14" s="48">
        <v>-13000</v>
      </c>
      <c r="G14" s="48">
        <f>E14+F14</f>
        <v>0</v>
      </c>
      <c r="H14" s="48"/>
      <c r="I14" s="48"/>
      <c r="J14" s="48"/>
    </row>
    <row r="15" spans="1:10" s="1" customFormat="1" ht="57" customHeight="1" x14ac:dyDescent="0.2">
      <c r="A15" s="63"/>
      <c r="B15" s="49"/>
      <c r="C15" s="45">
        <v>2330</v>
      </c>
      <c r="D15" s="8" t="s">
        <v>34</v>
      </c>
      <c r="E15" s="48"/>
      <c r="F15" s="48">
        <v>13000</v>
      </c>
      <c r="G15" s="48">
        <f>E15+F15</f>
        <v>13000</v>
      </c>
      <c r="H15" s="48"/>
      <c r="I15" s="48"/>
      <c r="J15" s="48"/>
    </row>
    <row r="16" spans="1:10" s="1" customFormat="1" ht="15" customHeight="1" x14ac:dyDescent="0.2">
      <c r="A16" s="64"/>
      <c r="B16" s="49"/>
      <c r="C16" s="45">
        <v>4300</v>
      </c>
      <c r="D16" s="46" t="s">
        <v>6</v>
      </c>
      <c r="E16" s="48"/>
      <c r="F16" s="48"/>
      <c r="G16" s="48"/>
      <c r="H16" s="48">
        <v>13000</v>
      </c>
      <c r="I16" s="48"/>
      <c r="J16" s="48">
        <f>H16+I16</f>
        <v>13000</v>
      </c>
    </row>
    <row r="17" spans="1:10" s="1" customFormat="1" ht="32.25" customHeight="1" x14ac:dyDescent="0.2">
      <c r="A17" s="43">
        <v>710</v>
      </c>
      <c r="B17" s="43"/>
      <c r="C17" s="43"/>
      <c r="D17" s="44" t="s">
        <v>27</v>
      </c>
      <c r="E17" s="47">
        <f>E18</f>
        <v>33930</v>
      </c>
      <c r="F17" s="47">
        <f t="shared" ref="F17:G17" si="5">F18</f>
        <v>0</v>
      </c>
      <c r="G17" s="47">
        <f t="shared" si="5"/>
        <v>33930</v>
      </c>
      <c r="H17" s="47">
        <f>H18</f>
        <v>33930</v>
      </c>
      <c r="I17" s="47">
        <f t="shared" ref="I17:J17" si="6">I18</f>
        <v>0</v>
      </c>
      <c r="J17" s="47">
        <f t="shared" si="6"/>
        <v>33930</v>
      </c>
    </row>
    <row r="18" spans="1:10" s="1" customFormat="1" ht="15" customHeight="1" x14ac:dyDescent="0.2">
      <c r="A18" s="49"/>
      <c r="B18" s="50">
        <v>71035</v>
      </c>
      <c r="C18" s="50"/>
      <c r="D18" s="51" t="s">
        <v>28</v>
      </c>
      <c r="E18" s="52">
        <f>E19</f>
        <v>33930</v>
      </c>
      <c r="F18" s="52">
        <f t="shared" ref="F18:G18" si="7">F19</f>
        <v>0</v>
      </c>
      <c r="G18" s="52">
        <f t="shared" si="7"/>
        <v>33930</v>
      </c>
      <c r="H18" s="52">
        <f>H20+H21</f>
        <v>33930</v>
      </c>
      <c r="I18" s="52">
        <f t="shared" ref="I18:J18" si="8">I20+I21</f>
        <v>0</v>
      </c>
      <c r="J18" s="52">
        <f t="shared" si="8"/>
        <v>33930</v>
      </c>
    </row>
    <row r="19" spans="1:10" s="1" customFormat="1" ht="54.75" customHeight="1" x14ac:dyDescent="0.2">
      <c r="A19" s="49"/>
      <c r="B19" s="45"/>
      <c r="C19" s="45">
        <v>2020</v>
      </c>
      <c r="D19" s="46" t="s">
        <v>25</v>
      </c>
      <c r="E19" s="48">
        <v>33930</v>
      </c>
      <c r="F19" s="48"/>
      <c r="G19" s="48">
        <f>E19+F19</f>
        <v>33930</v>
      </c>
      <c r="H19" s="48"/>
      <c r="I19" s="48"/>
      <c r="J19" s="48"/>
    </row>
    <row r="20" spans="1:10" s="1" customFormat="1" ht="15" customHeight="1" x14ac:dyDescent="0.2">
      <c r="A20" s="49"/>
      <c r="B20" s="45"/>
      <c r="C20" s="45">
        <v>4210</v>
      </c>
      <c r="D20" s="46" t="s">
        <v>5</v>
      </c>
      <c r="E20" s="48"/>
      <c r="F20" s="48"/>
      <c r="G20" s="48"/>
      <c r="H20" s="48">
        <v>3930</v>
      </c>
      <c r="I20" s="48"/>
      <c r="J20" s="48">
        <f>H20+I20</f>
        <v>3930</v>
      </c>
    </row>
    <row r="21" spans="1:10" s="1" customFormat="1" ht="15" customHeight="1" x14ac:dyDescent="0.2">
      <c r="A21" s="49"/>
      <c r="B21" s="45"/>
      <c r="C21" s="45">
        <v>4300</v>
      </c>
      <c r="D21" s="46" t="s">
        <v>6</v>
      </c>
      <c r="E21" s="48"/>
      <c r="F21" s="48"/>
      <c r="G21" s="48"/>
      <c r="H21" s="48">
        <v>30000</v>
      </c>
      <c r="I21" s="48"/>
      <c r="J21" s="48">
        <f>H21+I21</f>
        <v>30000</v>
      </c>
    </row>
    <row r="22" spans="1:10" s="1" customFormat="1" ht="29.25" customHeight="1" x14ac:dyDescent="0.2">
      <c r="A22" s="43">
        <v>754</v>
      </c>
      <c r="B22" s="43"/>
      <c r="C22" s="43"/>
      <c r="D22" s="44" t="s">
        <v>15</v>
      </c>
      <c r="E22" s="47">
        <f>E23</f>
        <v>299380</v>
      </c>
      <c r="F22" s="47">
        <f t="shared" ref="F22:H22" si="9">F23</f>
        <v>0</v>
      </c>
      <c r="G22" s="47">
        <f t="shared" si="9"/>
        <v>299380</v>
      </c>
      <c r="H22" s="47">
        <f t="shared" si="9"/>
        <v>299380</v>
      </c>
      <c r="I22" s="47">
        <f t="shared" ref="I22" si="10">I23</f>
        <v>0</v>
      </c>
      <c r="J22" s="47">
        <f t="shared" ref="J22" si="11">J23</f>
        <v>299380</v>
      </c>
    </row>
    <row r="23" spans="1:10" s="1" customFormat="1" ht="15" customHeight="1" x14ac:dyDescent="0.2">
      <c r="A23" s="62"/>
      <c r="B23" s="50">
        <v>75421</v>
      </c>
      <c r="C23" s="50"/>
      <c r="D23" s="51" t="s">
        <v>24</v>
      </c>
      <c r="E23" s="52">
        <f>E24</f>
        <v>299380</v>
      </c>
      <c r="F23" s="52">
        <f t="shared" ref="F23:G23" si="12">F24</f>
        <v>0</v>
      </c>
      <c r="G23" s="52">
        <f t="shared" si="12"/>
        <v>299380</v>
      </c>
      <c r="H23" s="52">
        <f>H25+H26+H27</f>
        <v>299380</v>
      </c>
      <c r="I23" s="52">
        <f t="shared" ref="I23:J23" si="13">I25+I26+I27</f>
        <v>0</v>
      </c>
      <c r="J23" s="52">
        <f t="shared" si="13"/>
        <v>299380</v>
      </c>
    </row>
    <row r="24" spans="1:10" s="1" customFormat="1" ht="53.25" customHeight="1" x14ac:dyDescent="0.2">
      <c r="A24" s="63"/>
      <c r="B24" s="62"/>
      <c r="C24" s="45">
        <v>2020</v>
      </c>
      <c r="D24" s="46" t="s">
        <v>25</v>
      </c>
      <c r="E24" s="48">
        <v>299380</v>
      </c>
      <c r="F24" s="48"/>
      <c r="G24" s="48">
        <f>E24+F24</f>
        <v>299380</v>
      </c>
      <c r="H24" s="48"/>
      <c r="I24" s="48"/>
      <c r="J24" s="48"/>
    </row>
    <row r="25" spans="1:10" s="1" customFormat="1" ht="15" customHeight="1" x14ac:dyDescent="0.2">
      <c r="A25" s="63"/>
      <c r="B25" s="63"/>
      <c r="C25" s="45">
        <v>4210</v>
      </c>
      <c r="D25" s="46" t="s">
        <v>5</v>
      </c>
      <c r="E25" s="48"/>
      <c r="F25" s="48"/>
      <c r="G25" s="48"/>
      <c r="H25" s="48">
        <v>3000</v>
      </c>
      <c r="I25" s="48"/>
      <c r="J25" s="48">
        <f>H25+I25</f>
        <v>3000</v>
      </c>
    </row>
    <row r="26" spans="1:10" s="1" customFormat="1" ht="15" customHeight="1" x14ac:dyDescent="0.2">
      <c r="A26" s="63"/>
      <c r="B26" s="63"/>
      <c r="C26" s="45">
        <v>4260</v>
      </c>
      <c r="D26" s="46" t="s">
        <v>7</v>
      </c>
      <c r="E26" s="48"/>
      <c r="F26" s="48"/>
      <c r="G26" s="48"/>
      <c r="H26" s="48">
        <v>0</v>
      </c>
      <c r="I26" s="48"/>
      <c r="J26" s="48">
        <f t="shared" ref="J26:J27" si="14">H26+I26</f>
        <v>0</v>
      </c>
    </row>
    <row r="27" spans="1:10" s="1" customFormat="1" ht="15" customHeight="1" x14ac:dyDescent="0.2">
      <c r="A27" s="64"/>
      <c r="B27" s="64"/>
      <c r="C27" s="45">
        <v>4300</v>
      </c>
      <c r="D27" s="46" t="s">
        <v>6</v>
      </c>
      <c r="E27" s="48"/>
      <c r="F27" s="48"/>
      <c r="G27" s="48"/>
      <c r="H27" s="48">
        <v>296380</v>
      </c>
      <c r="I27" s="48"/>
      <c r="J27" s="48">
        <f t="shared" si="14"/>
        <v>296380</v>
      </c>
    </row>
    <row r="28" spans="1:10" s="1" customFormat="1" ht="26.25" customHeight="1" x14ac:dyDescent="0.2">
      <c r="A28" s="2">
        <v>801</v>
      </c>
      <c r="B28" s="3"/>
      <c r="C28" s="3"/>
      <c r="D28" s="4" t="s">
        <v>11</v>
      </c>
      <c r="E28" s="5">
        <f>E29</f>
        <v>66000</v>
      </c>
      <c r="F28" s="5">
        <f t="shared" ref="F28:J28" si="15">F29</f>
        <v>0</v>
      </c>
      <c r="G28" s="5">
        <f t="shared" si="15"/>
        <v>66000</v>
      </c>
      <c r="H28" s="5">
        <f t="shared" si="15"/>
        <v>66000</v>
      </c>
      <c r="I28" s="5">
        <f t="shared" si="15"/>
        <v>0</v>
      </c>
      <c r="J28" s="5">
        <f t="shared" si="15"/>
        <v>66000</v>
      </c>
    </row>
    <row r="29" spans="1:10" s="1" customFormat="1" ht="17.25" customHeight="1" x14ac:dyDescent="0.2">
      <c r="A29" s="6"/>
      <c r="B29" s="53">
        <v>80104</v>
      </c>
      <c r="C29" s="53"/>
      <c r="D29" s="54" t="s">
        <v>12</v>
      </c>
      <c r="E29" s="55">
        <f>E30</f>
        <v>66000</v>
      </c>
      <c r="F29" s="55">
        <f t="shared" ref="F29:G29" si="16">F30</f>
        <v>0</v>
      </c>
      <c r="G29" s="55">
        <f t="shared" si="16"/>
        <v>66000</v>
      </c>
      <c r="H29" s="56">
        <f>H31</f>
        <v>66000</v>
      </c>
      <c r="I29" s="56">
        <f t="shared" ref="I29:J29" si="17">I31</f>
        <v>0</v>
      </c>
      <c r="J29" s="56">
        <f t="shared" si="17"/>
        <v>66000</v>
      </c>
    </row>
    <row r="30" spans="1:10" s="1" customFormat="1" ht="51" x14ac:dyDescent="0.2">
      <c r="A30" s="6"/>
      <c r="B30" s="37"/>
      <c r="C30" s="7">
        <v>2310</v>
      </c>
      <c r="D30" s="8" t="s">
        <v>21</v>
      </c>
      <c r="E30" s="9">
        <v>66000</v>
      </c>
      <c r="F30" s="41"/>
      <c r="G30" s="41">
        <f>E30+F30</f>
        <v>66000</v>
      </c>
      <c r="H30" s="41"/>
      <c r="I30" s="41"/>
      <c r="J30" s="9"/>
    </row>
    <row r="31" spans="1:10" ht="25.5" x14ac:dyDescent="0.25">
      <c r="A31" s="16"/>
      <c r="B31" s="38"/>
      <c r="C31" s="10">
        <v>2540</v>
      </c>
      <c r="D31" s="11" t="s">
        <v>14</v>
      </c>
      <c r="E31" s="12"/>
      <c r="F31" s="42"/>
      <c r="G31" s="42"/>
      <c r="H31" s="20">
        <v>66000</v>
      </c>
      <c r="I31" s="42"/>
      <c r="J31" s="13">
        <f>H31+I31</f>
        <v>66000</v>
      </c>
    </row>
    <row r="32" spans="1:10" hidden="1" x14ac:dyDescent="0.25">
      <c r="A32" s="36">
        <v>926</v>
      </c>
      <c r="B32" s="31"/>
      <c r="C32" s="32"/>
      <c r="D32" s="33" t="s">
        <v>19</v>
      </c>
      <c r="E32" s="34">
        <f>E33</f>
        <v>0</v>
      </c>
      <c r="F32" s="34"/>
      <c r="G32" s="34"/>
      <c r="H32" s="34"/>
      <c r="I32" s="34"/>
      <c r="J32" s="35">
        <f>J33</f>
        <v>0</v>
      </c>
    </row>
    <row r="33" spans="1:10" ht="20.25" hidden="1" customHeight="1" x14ac:dyDescent="0.25">
      <c r="A33" s="26"/>
      <c r="B33" s="21">
        <v>92601</v>
      </c>
      <c r="C33" s="21"/>
      <c r="D33" s="22" t="s">
        <v>20</v>
      </c>
      <c r="E33" s="30">
        <f>E34</f>
        <v>0</v>
      </c>
      <c r="F33" s="30"/>
      <c r="G33" s="30"/>
      <c r="H33" s="30"/>
      <c r="I33" s="30"/>
      <c r="J33" s="23">
        <f>J35</f>
        <v>0</v>
      </c>
    </row>
    <row r="34" spans="1:10" ht="51" hidden="1" x14ac:dyDescent="0.25">
      <c r="A34" s="27"/>
      <c r="B34" s="28"/>
      <c r="C34" s="24">
        <v>6320</v>
      </c>
      <c r="D34" s="17" t="s">
        <v>17</v>
      </c>
      <c r="E34" s="25">
        <v>0</v>
      </c>
      <c r="F34" s="25"/>
      <c r="G34" s="25"/>
      <c r="H34" s="25"/>
      <c r="I34" s="25"/>
      <c r="J34" s="25"/>
    </row>
    <row r="35" spans="1:10" ht="25.5" hidden="1" x14ac:dyDescent="0.25">
      <c r="A35" s="16"/>
      <c r="B35" s="16"/>
      <c r="C35" s="18">
        <v>6050</v>
      </c>
      <c r="D35" s="19" t="s">
        <v>18</v>
      </c>
      <c r="E35" s="29"/>
      <c r="F35" s="29"/>
      <c r="G35" s="29"/>
      <c r="H35" s="29"/>
      <c r="I35" s="29"/>
      <c r="J35" s="20">
        <v>0</v>
      </c>
    </row>
    <row r="36" spans="1:10" ht="24" customHeight="1" x14ac:dyDescent="0.25">
      <c r="A36" s="65" t="s">
        <v>8</v>
      </c>
      <c r="B36" s="65"/>
      <c r="C36" s="65"/>
      <c r="D36" s="65"/>
      <c r="E36" s="14">
        <f t="shared" ref="E36:J36" si="18">E12+E17+E22+E28</f>
        <v>412310</v>
      </c>
      <c r="F36" s="14">
        <f t="shared" si="18"/>
        <v>0</v>
      </c>
      <c r="G36" s="14">
        <f t="shared" si="18"/>
        <v>412310</v>
      </c>
      <c r="H36" s="14">
        <f t="shared" si="18"/>
        <v>412310</v>
      </c>
      <c r="I36" s="14">
        <f t="shared" si="18"/>
        <v>0</v>
      </c>
      <c r="J36" s="14">
        <f t="shared" si="18"/>
        <v>412310</v>
      </c>
    </row>
    <row r="37" spans="1:10" x14ac:dyDescent="0.25">
      <c r="C37" s="15"/>
      <c r="D37" s="15"/>
      <c r="E37" s="15"/>
      <c r="F37" s="15"/>
      <c r="G37" s="15"/>
      <c r="H37" s="15"/>
      <c r="I37" s="15"/>
      <c r="J37" s="15"/>
    </row>
  </sheetData>
  <mergeCells count="15">
    <mergeCell ref="A36:D36"/>
    <mergeCell ref="A4:J4"/>
    <mergeCell ref="A5:J5"/>
    <mergeCell ref="A6:A7"/>
    <mergeCell ref="B6:B7"/>
    <mergeCell ref="C6:C7"/>
    <mergeCell ref="D6:D7"/>
    <mergeCell ref="E6:G6"/>
    <mergeCell ref="H6:J6"/>
    <mergeCell ref="A13:A16"/>
    <mergeCell ref="A1:J1"/>
    <mergeCell ref="A2:J2"/>
    <mergeCell ref="A3:J3"/>
    <mergeCell ref="A23:A27"/>
    <mergeCell ref="B24:B27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2022-06-10T18:38:27Z</cp:lastPrinted>
  <dcterms:created xsi:type="dcterms:W3CDTF">2018-11-03T12:53:48Z</dcterms:created>
  <dcterms:modified xsi:type="dcterms:W3CDTF">2022-06-11T13:55:14Z</dcterms:modified>
</cp:coreProperties>
</file>