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5." sheetId="4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I9" i="4" l="1"/>
  <c r="H9" i="4"/>
  <c r="H8" i="4" s="1"/>
  <c r="J11" i="4"/>
  <c r="J9" i="4" s="1"/>
  <c r="J8" i="4" s="1"/>
  <c r="F9" i="4"/>
  <c r="F8" i="4" s="1"/>
  <c r="I8" i="4"/>
  <c r="E9" i="4"/>
  <c r="E8" i="4" s="1"/>
  <c r="G10" i="4"/>
  <c r="G9" i="4" s="1"/>
  <c r="G8" i="4" s="1"/>
  <c r="I13" i="4" l="1"/>
  <c r="I12" i="4" s="1"/>
  <c r="I19" i="4" s="1"/>
  <c r="H13" i="4"/>
  <c r="H12" i="4" s="1"/>
  <c r="H19" i="4" s="1"/>
  <c r="J17" i="4"/>
  <c r="J16" i="4" l="1"/>
  <c r="J18" i="4"/>
  <c r="J15" i="4" l="1"/>
  <c r="J13" i="4" s="1"/>
  <c r="J12" i="4" s="1"/>
  <c r="J19" i="4" s="1"/>
  <c r="F13" i="4"/>
  <c r="E13" i="4"/>
  <c r="G14" i="4"/>
  <c r="G13" i="4" s="1"/>
  <c r="G12" i="4" l="1"/>
  <c r="G19" i="4" s="1"/>
  <c r="E12" i="4"/>
  <c r="E19" i="4" s="1"/>
  <c r="F12" i="4"/>
  <c r="F19" i="4" s="1"/>
</calcChain>
</file>

<file path=xl/sharedStrings.xml><?xml version="1.0" encoding="utf-8"?>
<sst xmlns="http://schemas.openxmlformats.org/spreadsheetml/2006/main" count="29" uniqueCount="26">
  <si>
    <t>Rady Miejskiej w Rogoźnie</t>
  </si>
  <si>
    <t>Rozdział</t>
  </si>
  <si>
    <t>Paragraf</t>
  </si>
  <si>
    <t>Dział</t>
  </si>
  <si>
    <t>Nazwa</t>
  </si>
  <si>
    <t xml:space="preserve">Wydatki </t>
  </si>
  <si>
    <t>OGÓŁEM:</t>
  </si>
  <si>
    <t>Dochody</t>
  </si>
  <si>
    <t>zmiana</t>
  </si>
  <si>
    <t>Plan po zmianiach</t>
  </si>
  <si>
    <t xml:space="preserve">Plan </t>
  </si>
  <si>
    <t>Plan dochodów i wydatków na zadania realizowane przez Gmnię</t>
  </si>
  <si>
    <t>ze środków Funduszu Przeciwdziałania COVID-19 w 2021 roku</t>
  </si>
  <si>
    <t>Pozostała działalność</t>
  </si>
  <si>
    <t>Składki na ubezpieczenie społeczne</t>
  </si>
  <si>
    <t>Ochrona zdrowia</t>
  </si>
  <si>
    <t>Srodki z Funduszu Przeciwdziałania COVID-19 na finansowanie lub dofinansowanie realizacji zadań związanych z przeciwdziałaniem COVID-19</t>
  </si>
  <si>
    <t>Wynagrodzenia bezosobowe</t>
  </si>
  <si>
    <t>Zakup materiałów i wyposażenia</t>
  </si>
  <si>
    <t>Zakup usług pozostałych</t>
  </si>
  <si>
    <t>z dnia13 grudnia 2021 roku</t>
  </si>
  <si>
    <r>
      <rPr>
        <sz val="10"/>
        <rFont val="Arial"/>
        <family val="2"/>
        <charset val="238"/>
      </rPr>
      <t>Załącznik nr 5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  Uchwały Nr ……./……../2021</t>
    </r>
  </si>
  <si>
    <t>Oswiata i wychowanie</t>
  </si>
  <si>
    <t>Szkoły podstawowe</t>
  </si>
  <si>
    <t>Srodki z Funduszu Przeciwdziałania COVID-19 na finansowanie lub dofinansowanie kosztów realizacji inwestycji i zakupów inwestycyjnych  związanych z przeciwdziałaniem COVID-19</t>
  </si>
  <si>
    <t>Wydatki na zakupy inwestycyjne jednostek budżetowych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</si>
</sst>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8"/>
      <color rgb="FF000000"/>
      <name val="Tahoma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0" fontId="3" fillId="2" borderId="0" applyNumberFormat="0" applyBorder="0" applyAlignment="0" applyProtection="0"/>
    <xf numFmtId="0" fontId="6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5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8" fillId="0" borderId="0"/>
    <xf numFmtId="0" fontId="13" fillId="0" borderId="0"/>
  </cellStyleXfs>
  <cellXfs count="36">
    <xf numFmtId="0" fontId="0" fillId="0" borderId="0" xfId="0"/>
    <xf numFmtId="0" fontId="8" fillId="0" borderId="0" xfId="32"/>
    <xf numFmtId="4" fontId="12" fillId="0" borderId="1" xfId="0" applyNumberFormat="1" applyFont="1" applyBorder="1" applyAlignment="1">
      <alignment vertical="center"/>
    </xf>
    <xf numFmtId="4" fontId="10" fillId="3" borderId="3" xfId="32" applyNumberFormat="1" applyFont="1" applyFill="1" applyBorder="1" applyAlignment="1">
      <alignment horizontal="right" vertical="center" wrapText="1"/>
    </xf>
    <xf numFmtId="0" fontId="10" fillId="3" borderId="3" xfId="32" applyFont="1" applyFill="1" applyBorder="1" applyAlignment="1">
      <alignment horizontal="center" vertical="center" wrapText="1"/>
    </xf>
    <xf numFmtId="0" fontId="10" fillId="3" borderId="3" xfId="32" applyFont="1" applyFill="1" applyBorder="1" applyAlignment="1">
      <alignment horizontal="left" vertical="center" wrapText="1"/>
    </xf>
    <xf numFmtId="4" fontId="10" fillId="0" borderId="3" xfId="32" applyNumberFormat="1" applyFont="1" applyFill="1" applyBorder="1" applyAlignment="1">
      <alignment horizontal="right" vertical="center" wrapText="1"/>
    </xf>
    <xf numFmtId="0" fontId="9" fillId="0" borderId="4" xfId="32" applyFont="1" applyFill="1" applyBorder="1" applyAlignment="1">
      <alignment horizontal="center" vertical="center" wrapText="1"/>
    </xf>
    <xf numFmtId="0" fontId="9" fillId="4" borderId="4" xfId="32" applyFont="1" applyFill="1" applyBorder="1" applyAlignment="1">
      <alignment horizontal="center" vertical="center" wrapText="1"/>
    </xf>
    <xf numFmtId="0" fontId="10" fillId="3" borderId="4" xfId="32" applyFont="1" applyFill="1" applyBorder="1" applyAlignment="1">
      <alignment horizontal="center" vertical="center" wrapText="1"/>
    </xf>
    <xf numFmtId="4" fontId="16" fillId="4" borderId="3" xfId="32" applyNumberFormat="1" applyFont="1" applyFill="1" applyBorder="1" applyAlignment="1">
      <alignment horizontal="right" vertical="center" wrapText="1"/>
    </xf>
    <xf numFmtId="43" fontId="17" fillId="0" borderId="3" xfId="32" applyNumberFormat="1" applyFont="1" applyFill="1" applyBorder="1" applyAlignment="1">
      <alignment horizontal="center" vertical="center" wrapText="1"/>
    </xf>
    <xf numFmtId="0" fontId="9" fillId="4" borderId="3" xfId="32" applyFont="1" applyFill="1" applyBorder="1" applyAlignment="1">
      <alignment horizontal="center" vertical="center" wrapText="1"/>
    </xf>
    <xf numFmtId="0" fontId="10" fillId="0" borderId="3" xfId="32" applyFont="1" applyFill="1" applyBorder="1" applyAlignment="1">
      <alignment horizontal="center" vertical="center" wrapText="1"/>
    </xf>
    <xf numFmtId="0" fontId="9" fillId="4" borderId="3" xfId="32" applyFont="1" applyFill="1" applyBorder="1" applyAlignment="1">
      <alignment horizontal="left" vertical="center" wrapText="1"/>
    </xf>
    <xf numFmtId="0" fontId="10" fillId="0" borderId="3" xfId="32" applyFont="1" applyBorder="1" applyAlignment="1">
      <alignment vertical="top" wrapText="1"/>
    </xf>
    <xf numFmtId="0" fontId="10" fillId="0" borderId="3" xfId="32" applyFont="1" applyFill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7" fillId="0" borderId="3" xfId="32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0" fillId="5" borderId="4" xfId="32" applyFont="1" applyFill="1" applyBorder="1" applyAlignment="1">
      <alignment horizontal="center" vertical="center" wrapText="1"/>
    </xf>
    <xf numFmtId="0" fontId="10" fillId="5" borderId="3" xfId="32" applyFont="1" applyFill="1" applyBorder="1" applyAlignment="1">
      <alignment horizontal="center" vertical="center" wrapText="1"/>
    </xf>
    <xf numFmtId="0" fontId="10" fillId="5" borderId="3" xfId="32" applyFont="1" applyFill="1" applyBorder="1" applyAlignment="1">
      <alignment horizontal="left" vertical="center" wrapText="1"/>
    </xf>
    <xf numFmtId="4" fontId="10" fillId="5" borderId="3" xfId="32" applyNumberFormat="1" applyFont="1" applyFill="1" applyBorder="1" applyAlignment="1">
      <alignment horizontal="right" vertical="center" wrapText="1"/>
    </xf>
    <xf numFmtId="0" fontId="16" fillId="6" borderId="4" xfId="32" applyFont="1" applyFill="1" applyBorder="1" applyAlignment="1">
      <alignment horizontal="center" vertical="center" wrapText="1"/>
    </xf>
    <xf numFmtId="0" fontId="16" fillId="6" borderId="3" xfId="32" applyFont="1" applyFill="1" applyBorder="1" applyAlignment="1">
      <alignment horizontal="center" vertical="center" wrapText="1"/>
    </xf>
    <xf numFmtId="0" fontId="16" fillId="6" borderId="3" xfId="32" applyFont="1" applyFill="1" applyBorder="1" applyAlignment="1">
      <alignment horizontal="left" vertical="center" wrapText="1"/>
    </xf>
    <xf numFmtId="4" fontId="16" fillId="6" borderId="3" xfId="32" applyNumberFormat="1" applyFont="1" applyFill="1" applyBorder="1" applyAlignment="1">
      <alignment horizontal="right" vertic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9" sqref="D9"/>
    </sheetView>
  </sheetViews>
  <sheetFormatPr defaultRowHeight="15" x14ac:dyDescent="0.25"/>
  <cols>
    <col min="1" max="1" width="6.28515625" customWidth="1"/>
    <col min="2" max="2" width="8.140625" customWidth="1"/>
    <col min="3" max="3" width="8.85546875" customWidth="1"/>
    <col min="4" max="4" width="37.5703125" customWidth="1"/>
    <col min="5" max="10" width="11.28515625" customWidth="1"/>
  </cols>
  <sheetData>
    <row r="1" spans="1:10" ht="15" customHeight="1" x14ac:dyDescent="0.25">
      <c r="A1" s="18" t="s">
        <v>21</v>
      </c>
      <c r="B1" s="19"/>
      <c r="C1" s="19"/>
      <c r="D1" s="20"/>
      <c r="E1" s="20"/>
      <c r="F1" s="20"/>
      <c r="G1" s="20"/>
      <c r="H1" s="20"/>
      <c r="I1" s="20"/>
      <c r="J1" s="20"/>
    </row>
    <row r="2" spans="1:10" ht="15" customHeight="1" x14ac:dyDescent="0.25">
      <c r="A2" s="21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.75" customHeight="1" x14ac:dyDescent="0.25">
      <c r="A3" s="21" t="s">
        <v>20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8" customHeight="1" x14ac:dyDescent="0.25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8" customHeight="1" x14ac:dyDescent="0.25">
      <c r="A5" s="23" t="s">
        <v>12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4" t="s">
        <v>3</v>
      </c>
      <c r="B6" s="24" t="s">
        <v>1</v>
      </c>
      <c r="C6" s="24" t="s">
        <v>2</v>
      </c>
      <c r="D6" s="24" t="s">
        <v>4</v>
      </c>
      <c r="E6" s="25" t="s">
        <v>7</v>
      </c>
      <c r="F6" s="26"/>
      <c r="G6" s="27"/>
      <c r="H6" s="25" t="s">
        <v>5</v>
      </c>
      <c r="I6" s="26"/>
      <c r="J6" s="27"/>
    </row>
    <row r="7" spans="1:10" s="1" customFormat="1" ht="31.5" customHeight="1" x14ac:dyDescent="0.2">
      <c r="A7" s="24"/>
      <c r="B7" s="24"/>
      <c r="C7" s="24"/>
      <c r="D7" s="24"/>
      <c r="E7" s="11" t="s">
        <v>10</v>
      </c>
      <c r="F7" s="11" t="s">
        <v>8</v>
      </c>
      <c r="G7" s="11" t="s">
        <v>9</v>
      </c>
      <c r="H7" s="11" t="s">
        <v>10</v>
      </c>
      <c r="I7" s="11" t="s">
        <v>8</v>
      </c>
      <c r="J7" s="11" t="s">
        <v>9</v>
      </c>
    </row>
    <row r="8" spans="1:10" s="1" customFormat="1" ht="31.5" customHeight="1" x14ac:dyDescent="0.2">
      <c r="A8" s="8">
        <v>801</v>
      </c>
      <c r="B8" s="8"/>
      <c r="C8" s="12"/>
      <c r="D8" s="14" t="s">
        <v>22</v>
      </c>
      <c r="E8" s="10">
        <f>E9</f>
        <v>0</v>
      </c>
      <c r="F8" s="10">
        <f t="shared" ref="F8:J8" si="0">F9</f>
        <v>525100</v>
      </c>
      <c r="G8" s="10">
        <f t="shared" si="0"/>
        <v>525100</v>
      </c>
      <c r="H8" s="10">
        <f t="shared" si="0"/>
        <v>0</v>
      </c>
      <c r="I8" s="10">
        <f t="shared" si="0"/>
        <v>525100</v>
      </c>
      <c r="J8" s="10">
        <f t="shared" si="0"/>
        <v>525100</v>
      </c>
    </row>
    <row r="9" spans="1:10" s="1" customFormat="1" ht="31.5" customHeight="1" x14ac:dyDescent="0.2">
      <c r="A9" s="28"/>
      <c r="B9" s="9">
        <v>80101</v>
      </c>
      <c r="C9" s="4"/>
      <c r="D9" s="5" t="s">
        <v>23</v>
      </c>
      <c r="E9" s="3">
        <f>E10</f>
        <v>0</v>
      </c>
      <c r="F9" s="3">
        <f t="shared" ref="F9:G9" si="1">F10</f>
        <v>525100</v>
      </c>
      <c r="G9" s="3">
        <f t="shared" si="1"/>
        <v>525100</v>
      </c>
      <c r="H9" s="3">
        <f>H11</f>
        <v>0</v>
      </c>
      <c r="I9" s="3">
        <f t="shared" ref="I9:J9" si="2">I11</f>
        <v>525100</v>
      </c>
      <c r="J9" s="3">
        <f t="shared" si="2"/>
        <v>525100</v>
      </c>
    </row>
    <row r="10" spans="1:10" s="1" customFormat="1" ht="55.5" customHeight="1" x14ac:dyDescent="0.2">
      <c r="A10" s="28"/>
      <c r="B10" s="28"/>
      <c r="C10" s="29">
        <v>6090</v>
      </c>
      <c r="D10" s="15" t="s">
        <v>24</v>
      </c>
      <c r="E10" s="31">
        <v>0</v>
      </c>
      <c r="F10" s="31">
        <v>525100</v>
      </c>
      <c r="G10" s="31">
        <f>E10+F10</f>
        <v>525100</v>
      </c>
      <c r="H10" s="31"/>
      <c r="I10" s="31"/>
      <c r="J10" s="31"/>
    </row>
    <row r="11" spans="1:10" s="1" customFormat="1" ht="31.5" customHeight="1" x14ac:dyDescent="0.2">
      <c r="A11" s="28"/>
      <c r="B11" s="28"/>
      <c r="C11" s="29">
        <v>6060</v>
      </c>
      <c r="D11" s="30" t="s">
        <v>25</v>
      </c>
      <c r="E11" s="31"/>
      <c r="F11" s="31"/>
      <c r="G11" s="31"/>
      <c r="H11" s="31">
        <v>0</v>
      </c>
      <c r="I11" s="31">
        <v>525100</v>
      </c>
      <c r="J11" s="31">
        <f>H11+I11</f>
        <v>525100</v>
      </c>
    </row>
    <row r="12" spans="1:10" s="1" customFormat="1" ht="31.5" customHeight="1" x14ac:dyDescent="0.2">
      <c r="A12" s="32">
        <v>851</v>
      </c>
      <c r="B12" s="32"/>
      <c r="C12" s="33"/>
      <c r="D12" s="34" t="s">
        <v>15</v>
      </c>
      <c r="E12" s="35">
        <f>E13</f>
        <v>39060</v>
      </c>
      <c r="F12" s="35">
        <f t="shared" ref="F12:J12" si="3">F13</f>
        <v>0</v>
      </c>
      <c r="G12" s="35">
        <f t="shared" si="3"/>
        <v>39060</v>
      </c>
      <c r="H12" s="35">
        <f t="shared" si="3"/>
        <v>39060</v>
      </c>
      <c r="I12" s="35">
        <f t="shared" si="3"/>
        <v>0</v>
      </c>
      <c r="J12" s="35">
        <f t="shared" si="3"/>
        <v>39060</v>
      </c>
    </row>
    <row r="13" spans="1:10" s="1" customFormat="1" ht="20.25" customHeight="1" x14ac:dyDescent="0.2">
      <c r="A13" s="7"/>
      <c r="B13" s="9">
        <v>85195</v>
      </c>
      <c r="C13" s="4"/>
      <c r="D13" s="5" t="s">
        <v>13</v>
      </c>
      <c r="E13" s="3">
        <f>E14</f>
        <v>39060</v>
      </c>
      <c r="F13" s="3">
        <f t="shared" ref="F13:G13" si="4">F14</f>
        <v>0</v>
      </c>
      <c r="G13" s="3">
        <f t="shared" si="4"/>
        <v>39060</v>
      </c>
      <c r="H13" s="3">
        <f>H15+H16+H18+H17</f>
        <v>39060</v>
      </c>
      <c r="I13" s="3">
        <f t="shared" ref="I13:J13" si="5">I15+I16+I18+I17</f>
        <v>0</v>
      </c>
      <c r="J13" s="3">
        <f t="shared" si="5"/>
        <v>39060</v>
      </c>
    </row>
    <row r="14" spans="1:10" s="1" customFormat="1" ht="45.75" customHeight="1" x14ac:dyDescent="0.2">
      <c r="A14" s="7"/>
      <c r="B14" s="7"/>
      <c r="C14" s="13">
        <v>2180</v>
      </c>
      <c r="D14" s="15" t="s">
        <v>16</v>
      </c>
      <c r="E14" s="6">
        <v>39060</v>
      </c>
      <c r="F14" s="6"/>
      <c r="G14" s="6">
        <f>E14+F14</f>
        <v>39060</v>
      </c>
      <c r="H14" s="6"/>
      <c r="I14" s="6"/>
      <c r="J14" s="6"/>
    </row>
    <row r="15" spans="1:10" s="1" customFormat="1" ht="16.5" customHeight="1" x14ac:dyDescent="0.2">
      <c r="A15" s="7"/>
      <c r="B15" s="7"/>
      <c r="C15" s="13">
        <v>4110</v>
      </c>
      <c r="D15" s="16" t="s">
        <v>14</v>
      </c>
      <c r="E15" s="6"/>
      <c r="F15" s="6"/>
      <c r="G15" s="6"/>
      <c r="H15" s="6">
        <v>3285.66</v>
      </c>
      <c r="I15" s="6"/>
      <c r="J15" s="6">
        <f>H15+I15</f>
        <v>3285.66</v>
      </c>
    </row>
    <row r="16" spans="1:10" s="1" customFormat="1" ht="16.5" customHeight="1" x14ac:dyDescent="0.2">
      <c r="A16" s="7"/>
      <c r="B16" s="7"/>
      <c r="C16" s="13">
        <v>4170</v>
      </c>
      <c r="D16" s="16" t="s">
        <v>17</v>
      </c>
      <c r="E16" s="6"/>
      <c r="F16" s="6"/>
      <c r="G16" s="6"/>
      <c r="H16" s="6">
        <v>19214.34</v>
      </c>
      <c r="I16" s="6"/>
      <c r="J16" s="6">
        <f t="shared" ref="J16:J18" si="6">H16+I16</f>
        <v>19214.34</v>
      </c>
    </row>
    <row r="17" spans="1:10" s="1" customFormat="1" ht="16.5" customHeight="1" x14ac:dyDescent="0.2">
      <c r="A17" s="7"/>
      <c r="B17" s="7"/>
      <c r="C17" s="13">
        <v>4210</v>
      </c>
      <c r="D17" s="16" t="s">
        <v>18</v>
      </c>
      <c r="E17" s="6"/>
      <c r="F17" s="6"/>
      <c r="G17" s="6"/>
      <c r="H17" s="6">
        <v>5000</v>
      </c>
      <c r="I17" s="6"/>
      <c r="J17" s="6">
        <f t="shared" si="6"/>
        <v>5000</v>
      </c>
    </row>
    <row r="18" spans="1:10" s="1" customFormat="1" ht="18" customHeight="1" x14ac:dyDescent="0.2">
      <c r="A18" s="7"/>
      <c r="B18" s="7"/>
      <c r="C18" s="13">
        <v>4300</v>
      </c>
      <c r="D18" s="16" t="s">
        <v>19</v>
      </c>
      <c r="E18" s="6"/>
      <c r="F18" s="6"/>
      <c r="G18" s="6"/>
      <c r="H18" s="6">
        <v>11560</v>
      </c>
      <c r="I18" s="6"/>
      <c r="J18" s="6">
        <f t="shared" si="6"/>
        <v>11560</v>
      </c>
    </row>
    <row r="19" spans="1:10" ht="24" customHeight="1" x14ac:dyDescent="0.25">
      <c r="A19" s="22" t="s">
        <v>6</v>
      </c>
      <c r="B19" s="22"/>
      <c r="C19" s="22"/>
      <c r="D19" s="22"/>
      <c r="E19" s="2">
        <f>E8+E12</f>
        <v>39060</v>
      </c>
      <c r="F19" s="2">
        <f t="shared" ref="F19:J19" si="7">F8+F12</f>
        <v>525100</v>
      </c>
      <c r="G19" s="2">
        <f t="shared" si="7"/>
        <v>564160</v>
      </c>
      <c r="H19" s="2">
        <f t="shared" si="7"/>
        <v>39060</v>
      </c>
      <c r="I19" s="2">
        <f t="shared" si="7"/>
        <v>525100</v>
      </c>
      <c r="J19" s="2">
        <f t="shared" si="7"/>
        <v>564160</v>
      </c>
    </row>
    <row r="20" spans="1:10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</row>
  </sheetData>
  <mergeCells count="13">
    <mergeCell ref="A20:J20"/>
    <mergeCell ref="A1:J1"/>
    <mergeCell ref="A2:J2"/>
    <mergeCell ref="A3:J3"/>
    <mergeCell ref="A19:D19"/>
    <mergeCell ref="A4:J4"/>
    <mergeCell ref="A5:J5"/>
    <mergeCell ref="A6:A7"/>
    <mergeCell ref="B6:B7"/>
    <mergeCell ref="C6:C7"/>
    <mergeCell ref="D6:D7"/>
    <mergeCell ref="E6:G6"/>
    <mergeCell ref="H6:J6"/>
  </mergeCells>
  <pageMargins left="0.7" right="0.7" top="0.75" bottom="0.75" header="0.3" footer="0.3"/>
  <pageSetup paperSize="9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5.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2021-12-09T23:30:26Z</cp:lastPrinted>
  <dcterms:created xsi:type="dcterms:W3CDTF">2018-11-03T12:53:48Z</dcterms:created>
  <dcterms:modified xsi:type="dcterms:W3CDTF">2021-12-09T23:32:07Z</dcterms:modified>
</cp:coreProperties>
</file>